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tsuri2024\3.出欠チェック2024完了\20240713-14兵庫協会夜釣り兼三ツ星サーフ夜釣り大会\"/>
    </mc:Choice>
  </mc:AlternateContent>
  <xr:revisionPtr revIDLastSave="0" documentId="13_ncr:1_{475E9536-4700-462A-80B8-D3F03DF61AD5}" xr6:coauthVersionLast="47" xr6:coauthVersionMax="47" xr10:uidLastSave="{00000000-0000-0000-0000-000000000000}"/>
  <bookViews>
    <workbookView xWindow="1356" yWindow="24" windowWidth="16980" windowHeight="11880" xr2:uid="{00000000-000D-0000-FFFF-FFFF00000000}"/>
  </bookViews>
  <sheets>
    <sheet name="案内" sheetId="1" r:id="rId1"/>
    <sheet name="餌予約連絡用" sheetId="2" r:id="rId2"/>
    <sheet name="エサ予約発注" sheetId="3" r:id="rId3"/>
  </sheets>
  <calcPr calcId="191029"/>
</workbook>
</file>

<file path=xl/calcChain.xml><?xml version="1.0" encoding="utf-8"?>
<calcChain xmlns="http://schemas.openxmlformats.org/spreadsheetml/2006/main">
  <c r="F18" i="3" l="1"/>
  <c r="F19" i="3" s="1"/>
  <c r="E18" i="3"/>
  <c r="E19" i="3" s="1"/>
  <c r="D18" i="3"/>
  <c r="D19" i="3" s="1"/>
  <c r="G18" i="3" l="1"/>
  <c r="H18" i="3"/>
  <c r="H19" i="3" l="1"/>
  <c r="J18" i="3"/>
  <c r="I18" i="3"/>
  <c r="G19" i="3"/>
  <c r="I19" i="3" l="1"/>
  <c r="K18" i="3"/>
  <c r="J19" i="3"/>
  <c r="L18" i="3"/>
  <c r="L19" i="3" l="1"/>
  <c r="N18" i="3"/>
  <c r="N19" i="3" s="1"/>
  <c r="K19" i="3"/>
  <c r="O19" i="3" s="1"/>
  <c r="M18" i="3"/>
  <c r="M19" i="3" s="1"/>
  <c r="F17" i="2" l="1"/>
  <c r="F18" i="2" s="1"/>
  <c r="E17" i="2"/>
  <c r="E18" i="2" s="1"/>
  <c r="D17" i="2"/>
  <c r="D18" i="2" s="1"/>
  <c r="G17" i="2" l="1"/>
  <c r="H17" i="2"/>
  <c r="G18" i="2" l="1"/>
  <c r="I17" i="2"/>
  <c r="J17" i="2"/>
  <c r="H18" i="2"/>
  <c r="K17" i="2" l="1"/>
  <c r="I18" i="2"/>
  <c r="J18" i="2"/>
  <c r="L17" i="2"/>
  <c r="O18" i="2" l="1"/>
  <c r="M17" i="2"/>
  <c r="M18" i="2" s="1"/>
  <c r="K18" i="2"/>
  <c r="L18" i="2"/>
  <c r="N17" i="2"/>
  <c r="N18" i="2" s="1"/>
</calcChain>
</file>

<file path=xl/sharedStrings.xml><?xml version="1.0" encoding="utf-8"?>
<sst xmlns="http://schemas.openxmlformats.org/spreadsheetml/2006/main" count="105" uniqueCount="95">
  <si>
    <t>参加・欠席</t>
  </si>
  <si>
    <t>氏名</t>
    <phoneticPr fontId="1"/>
  </si>
  <si>
    <t>メールでお願いします。</t>
    <rPh sb="5" eb="6">
      <t>ネガ</t>
    </rPh>
    <phoneticPr fontId="1"/>
  </si>
  <si>
    <t>　　三ツ星サーフ事務局</t>
    <rPh sb="2" eb="3">
      <t>ミ</t>
    </rPh>
    <rPh sb="4" eb="5">
      <t>ボシ</t>
    </rPh>
    <rPh sb="8" eb="11">
      <t>ジムキョク</t>
    </rPh>
    <phoneticPr fontId="1"/>
  </si>
  <si>
    <t>古川</t>
    <rPh sb="0" eb="2">
      <t>フルカワ</t>
    </rPh>
    <phoneticPr fontId="1"/>
  </si>
  <si>
    <t>渡辺</t>
    <rPh sb="0" eb="2">
      <t>ワタナベ</t>
    </rPh>
    <phoneticPr fontId="1"/>
  </si>
  <si>
    <t>薬師寺</t>
    <rPh sb="0" eb="3">
      <t>ヤクシジ</t>
    </rPh>
    <phoneticPr fontId="1"/>
  </si>
  <si>
    <t>北詰</t>
    <rPh sb="0" eb="2">
      <t>キタヅメ</t>
    </rPh>
    <phoneticPr fontId="1"/>
  </si>
  <si>
    <t>塩飽</t>
    <rPh sb="0" eb="2">
      <t>シワク</t>
    </rPh>
    <phoneticPr fontId="1"/>
  </si>
  <si>
    <t>　　塩飽雅裕</t>
    <rPh sb="2" eb="4">
      <t>シワク</t>
    </rPh>
    <rPh sb="4" eb="6">
      <t>マサヒロ</t>
    </rPh>
    <phoneticPr fontId="1"/>
  </si>
  <si>
    <r>
      <t>　詳細は下記参照ください。</t>
    </r>
    <r>
      <rPr>
        <sz val="12"/>
        <color indexed="10"/>
        <rFont val="ＭＳ 明朝"/>
        <family val="1"/>
        <charset val="128"/>
      </rPr>
      <t>各運営委員(連絡責任者)は参加者の把握をして下さい。</t>
    </r>
    <rPh sb="1" eb="3">
      <t>ショウサイ</t>
    </rPh>
    <rPh sb="4" eb="6">
      <t>カキ</t>
    </rPh>
    <rPh sb="6" eb="8">
      <t>サンショウ</t>
    </rPh>
    <rPh sb="13" eb="14">
      <t>カク</t>
    </rPh>
    <rPh sb="14" eb="16">
      <t>ウンエイ</t>
    </rPh>
    <rPh sb="16" eb="18">
      <t>イイン</t>
    </rPh>
    <rPh sb="19" eb="21">
      <t>レンラク</t>
    </rPh>
    <rPh sb="21" eb="23">
      <t>セキニン</t>
    </rPh>
    <rPh sb="23" eb="24">
      <t>シャ</t>
    </rPh>
    <rPh sb="26" eb="28">
      <t>サンカ</t>
    </rPh>
    <rPh sb="28" eb="29">
      <t>シャ</t>
    </rPh>
    <rPh sb="30" eb="32">
      <t>ハアク</t>
    </rPh>
    <rPh sb="35" eb="36">
      <t>クダ</t>
    </rPh>
    <phoneticPr fontId="1"/>
  </si>
  <si>
    <t>交通費：割り勘</t>
    <rPh sb="0" eb="3">
      <t>コウツウヒ</t>
    </rPh>
    <rPh sb="4" eb="5">
      <t>ワ</t>
    </rPh>
    <rPh sb="6" eb="7">
      <t>カン</t>
    </rPh>
    <phoneticPr fontId="1"/>
  </si>
  <si>
    <t>上松</t>
    <rPh sb="0" eb="2">
      <t>ウエマツ</t>
    </rPh>
    <phoneticPr fontId="1"/>
  </si>
  <si>
    <t>兵庫協会夜釣り大会兼三ツ星サーフ夜釣り大会のご案内</t>
    <rPh sb="0" eb="2">
      <t>ヒョウゴ</t>
    </rPh>
    <rPh sb="2" eb="4">
      <t>キョウカイ</t>
    </rPh>
    <rPh sb="4" eb="6">
      <t>ヨヅ</t>
    </rPh>
    <rPh sb="7" eb="9">
      <t>タイカイ</t>
    </rPh>
    <rPh sb="9" eb="10">
      <t>ケン</t>
    </rPh>
    <rPh sb="10" eb="11">
      <t>ミ</t>
    </rPh>
    <rPh sb="12" eb="13">
      <t>ボシ</t>
    </rPh>
    <rPh sb="16" eb="18">
      <t>ヨヅ</t>
    </rPh>
    <rPh sb="19" eb="21">
      <t>タイカイ</t>
    </rPh>
    <rPh sb="23" eb="25">
      <t>アンナイ</t>
    </rPh>
    <phoneticPr fontId="1"/>
  </si>
  <si>
    <t>　　2024年5月30日</t>
    <rPh sb="6" eb="7">
      <t>ネン</t>
    </rPh>
    <rPh sb="8" eb="9">
      <t>ガツ</t>
    </rPh>
    <rPh sb="11" eb="12">
      <t>ヒ</t>
    </rPh>
    <phoneticPr fontId="1"/>
  </si>
  <si>
    <t>　兵庫協会夜釣り大会兼三ツ星サーフ夜釣り大会の出欠を６月１４日(金)までに塩飽まで</t>
    <rPh sb="1" eb="3">
      <t>ヒョウゴ</t>
    </rPh>
    <rPh sb="3" eb="5">
      <t>キョウカイ</t>
    </rPh>
    <rPh sb="5" eb="7">
      <t>ヨヅ</t>
    </rPh>
    <rPh sb="8" eb="10">
      <t>タイカイ</t>
    </rPh>
    <rPh sb="10" eb="11">
      <t>ケン</t>
    </rPh>
    <rPh sb="11" eb="12">
      <t>ミ</t>
    </rPh>
    <rPh sb="13" eb="14">
      <t>ボシ</t>
    </rPh>
    <rPh sb="17" eb="19">
      <t>ヨヅ</t>
    </rPh>
    <rPh sb="20" eb="22">
      <t>タイカイ</t>
    </rPh>
    <rPh sb="23" eb="25">
      <t>シュッケツ</t>
    </rPh>
    <rPh sb="27" eb="28">
      <t>ガツ</t>
    </rPh>
    <rPh sb="30" eb="31">
      <t>ヒ</t>
    </rPh>
    <rPh sb="32" eb="33">
      <t>キン</t>
    </rPh>
    <rPh sb="37" eb="39">
      <t>シワク</t>
    </rPh>
    <phoneticPr fontId="1"/>
  </si>
  <si>
    <t>参加資格：兵庫協会大会は兵庫協会員のみ　三ツ星大会は準会員ＯＫ</t>
    <rPh sb="0" eb="4">
      <t>サンカシカク</t>
    </rPh>
    <rPh sb="5" eb="9">
      <t>ヒョウゴキョウカイ</t>
    </rPh>
    <rPh sb="9" eb="11">
      <t>タイカイ</t>
    </rPh>
    <rPh sb="12" eb="14">
      <t>ヒョウゴ</t>
    </rPh>
    <rPh sb="14" eb="16">
      <t>キョウカイ</t>
    </rPh>
    <rPh sb="15" eb="17">
      <t>カイイン</t>
    </rPh>
    <rPh sb="20" eb="21">
      <t>ミ</t>
    </rPh>
    <rPh sb="22" eb="23">
      <t>ボシ</t>
    </rPh>
    <rPh sb="23" eb="25">
      <t>タイカイ</t>
    </rPh>
    <rPh sb="26" eb="29">
      <t>ジュンカイイン</t>
    </rPh>
    <phoneticPr fontId="1"/>
  </si>
  <si>
    <t>参加費：1,000円/人　準会員は三ツ星大会の1,000円のみ</t>
    <rPh sb="0" eb="3">
      <t>サンカヒ</t>
    </rPh>
    <rPh sb="9" eb="10">
      <t>エン</t>
    </rPh>
    <rPh sb="11" eb="12">
      <t>ニン</t>
    </rPh>
    <rPh sb="13" eb="16">
      <t>ジュンカイイン</t>
    </rPh>
    <rPh sb="17" eb="18">
      <t>ミ</t>
    </rPh>
    <rPh sb="19" eb="20">
      <t>ボシ</t>
    </rPh>
    <rPh sb="20" eb="22">
      <t>タイカイ</t>
    </rPh>
    <rPh sb="28" eb="29">
      <t>エン</t>
    </rPh>
    <phoneticPr fontId="1"/>
  </si>
  <si>
    <t>出　発：7/13(土)自由出発</t>
    <rPh sb="0" eb="1">
      <t>デ</t>
    </rPh>
    <rPh sb="2" eb="3">
      <t>ハツ</t>
    </rPh>
    <rPh sb="9" eb="10">
      <t>ド</t>
    </rPh>
    <rPh sb="11" eb="13">
      <t>ジユウ</t>
    </rPh>
    <rPh sb="13" eb="15">
      <t>シュッパツ</t>
    </rPh>
    <phoneticPr fontId="1"/>
  </si>
  <si>
    <t>下村</t>
    <rPh sb="0" eb="2">
      <t>シモムラ</t>
    </rPh>
    <phoneticPr fontId="1"/>
  </si>
  <si>
    <t>三ツ星サーフ審査：全日本対象魚３匹の合計長寸(全日本対象魚同種ＯＫ) PJ:渡辺・薬師寺</t>
    <rPh sb="0" eb="1">
      <t>ミ</t>
    </rPh>
    <rPh sb="2" eb="3">
      <t>ボシ</t>
    </rPh>
    <rPh sb="6" eb="8">
      <t>シンサ</t>
    </rPh>
    <rPh sb="9" eb="12">
      <t>ゼンニホン</t>
    </rPh>
    <rPh sb="12" eb="14">
      <t>タイショウ</t>
    </rPh>
    <rPh sb="14" eb="15">
      <t>ギョ</t>
    </rPh>
    <rPh sb="16" eb="17">
      <t>ヒキ</t>
    </rPh>
    <rPh sb="18" eb="20">
      <t>ゴウケイ</t>
    </rPh>
    <rPh sb="20" eb="22">
      <t>チョウスン</t>
    </rPh>
    <rPh sb="23" eb="26">
      <t>ゼンニホン</t>
    </rPh>
    <rPh sb="26" eb="29">
      <t>タイショウギョ</t>
    </rPh>
    <rPh sb="29" eb="31">
      <t>ドウシュ</t>
    </rPh>
    <rPh sb="38" eb="40">
      <t>ワタナベ</t>
    </rPh>
    <rPh sb="41" eb="44">
      <t>ヤクシジ</t>
    </rPh>
    <phoneticPr fontId="1"/>
  </si>
  <si>
    <r>
      <t>参加会場：明石ベランダ　</t>
    </r>
    <r>
      <rPr>
        <b/>
        <sz val="12"/>
        <color rgb="FFFF0000"/>
        <rFont val="ＭＳ 明朝"/>
        <family val="1"/>
        <charset val="128"/>
      </rPr>
      <t>三ツ星サーフは明石会場のPJ担当になっています。</t>
    </r>
    <rPh sb="0" eb="2">
      <t>サンカ</t>
    </rPh>
    <rPh sb="2" eb="4">
      <t>カイジョウ</t>
    </rPh>
    <rPh sb="5" eb="7">
      <t>アカシ</t>
    </rPh>
    <rPh sb="12" eb="13">
      <t>ミ</t>
    </rPh>
    <rPh sb="14" eb="15">
      <t>ボシ</t>
    </rPh>
    <rPh sb="19" eb="21">
      <t>アカシ</t>
    </rPh>
    <rPh sb="21" eb="23">
      <t>カイジョウ</t>
    </rPh>
    <rPh sb="26" eb="28">
      <t>タントウ</t>
    </rPh>
    <phoneticPr fontId="1"/>
  </si>
  <si>
    <t>〇5/30</t>
    <phoneticPr fontId="1"/>
  </si>
  <si>
    <t>予約連絡用</t>
    <rPh sb="0" eb="2">
      <t>ヨヤク</t>
    </rPh>
    <rPh sb="2" eb="5">
      <t>レンラクヨウ</t>
    </rPh>
    <phoneticPr fontId="12"/>
  </si>
  <si>
    <t>エサ予約申込み書</t>
    <rPh sb="2" eb="4">
      <t>ヨヤク</t>
    </rPh>
    <rPh sb="4" eb="6">
      <t>モウシコ</t>
    </rPh>
    <rPh sb="7" eb="8">
      <t>ショ</t>
    </rPh>
    <phoneticPr fontId="12"/>
  </si>
  <si>
    <t>三ツ星サーフＣ・Ｃ</t>
    <rPh sb="0" eb="1">
      <t>サン</t>
    </rPh>
    <rPh sb="2" eb="3">
      <t>ボシ</t>
    </rPh>
    <phoneticPr fontId="12"/>
  </si>
  <si>
    <t>2024年　夜釣り大会　餌予約</t>
    <rPh sb="4" eb="5">
      <t>ネン</t>
    </rPh>
    <rPh sb="6" eb="8">
      <t>ヨヅ</t>
    </rPh>
    <rPh sb="9" eb="11">
      <t>タイカイ</t>
    </rPh>
    <rPh sb="12" eb="15">
      <t>エサヨヤク</t>
    </rPh>
    <phoneticPr fontId="12"/>
  </si>
  <si>
    <t>大会時間：7/13（土）16：00～　7/14（日）AM08：00</t>
    <rPh sb="0" eb="4">
      <t>タイカイジカン</t>
    </rPh>
    <rPh sb="10" eb="11">
      <t>ド</t>
    </rPh>
    <rPh sb="24" eb="25">
      <t>ニチ</t>
    </rPh>
    <phoneticPr fontId="12"/>
  </si>
  <si>
    <t>2024年6月24日</t>
    <rPh sb="4" eb="5">
      <t>ネン</t>
    </rPh>
    <rPh sb="6" eb="7">
      <t>ガツ</t>
    </rPh>
    <rPh sb="9" eb="10">
      <t>ヒ</t>
    </rPh>
    <phoneticPr fontId="12"/>
  </si>
  <si>
    <t>予約者は折り返し連絡ください。</t>
    <rPh sb="0" eb="3">
      <t>ヨヤクシャ</t>
    </rPh>
    <rPh sb="4" eb="5">
      <t>オ</t>
    </rPh>
    <rPh sb="6" eb="7">
      <t>カエ</t>
    </rPh>
    <rPh sb="8" eb="10">
      <t>レンラク</t>
    </rPh>
    <phoneticPr fontId="12"/>
  </si>
  <si>
    <t>〆切：6/14</t>
    <rPh sb="0" eb="2">
      <t>シメキリ</t>
    </rPh>
    <phoneticPr fontId="12"/>
  </si>
  <si>
    <t>　会長：薬師寺定生</t>
    <rPh sb="1" eb="3">
      <t>カイチョウ</t>
    </rPh>
    <rPh sb="4" eb="7">
      <t>ヤクシジ</t>
    </rPh>
    <rPh sb="7" eb="9">
      <t>サダオ</t>
    </rPh>
    <phoneticPr fontId="12"/>
  </si>
  <si>
    <r>
      <rPr>
        <b/>
        <sz val="14"/>
        <rFont val="ＭＳ Ｐゴシック"/>
        <family val="3"/>
        <charset val="128"/>
        <scheme val="minor"/>
      </rPr>
      <t>*今回の餌予約者は</t>
    </r>
    <r>
      <rPr>
        <b/>
        <sz val="14"/>
        <color rgb="FFFF0000"/>
        <rFont val="ＭＳ Ｐゴシック"/>
        <family val="3"/>
        <charset val="128"/>
        <scheme val="minor"/>
      </rPr>
      <t>　「参加者各自で受け取り」　</t>
    </r>
    <r>
      <rPr>
        <b/>
        <sz val="14"/>
        <rFont val="ＭＳ Ｐゴシック"/>
        <family val="3"/>
        <charset val="128"/>
        <scheme val="minor"/>
      </rPr>
      <t>をお願いします。</t>
    </r>
    <rPh sb="1" eb="3">
      <t>コンカイ</t>
    </rPh>
    <rPh sb="4" eb="5">
      <t>エサ</t>
    </rPh>
    <rPh sb="5" eb="7">
      <t>ヨヤク</t>
    </rPh>
    <rPh sb="7" eb="8">
      <t>シャ</t>
    </rPh>
    <rPh sb="11" eb="14">
      <t>サンカシャ</t>
    </rPh>
    <rPh sb="14" eb="16">
      <t>カクジ</t>
    </rPh>
    <rPh sb="17" eb="18">
      <t>ウ</t>
    </rPh>
    <rPh sb="19" eb="20">
      <t>ト</t>
    </rPh>
    <rPh sb="25" eb="26">
      <t>ネガ</t>
    </rPh>
    <phoneticPr fontId="12"/>
  </si>
  <si>
    <t>餌</t>
    <rPh sb="0" eb="1">
      <t>エサ</t>
    </rPh>
    <phoneticPr fontId="12"/>
  </si>
  <si>
    <t>薬師寺</t>
    <rPh sb="0" eb="3">
      <t>ヤクシジ</t>
    </rPh>
    <phoneticPr fontId="12"/>
  </si>
  <si>
    <t>渡辺</t>
    <rPh sb="0" eb="2">
      <t>ワタナベ</t>
    </rPh>
    <phoneticPr fontId="12"/>
  </si>
  <si>
    <t>上松</t>
    <rPh sb="0" eb="2">
      <t>ウエマツ</t>
    </rPh>
    <phoneticPr fontId="12"/>
  </si>
  <si>
    <t>古川</t>
    <rPh sb="0" eb="2">
      <t>フルカワ</t>
    </rPh>
    <phoneticPr fontId="12"/>
  </si>
  <si>
    <t>塩飽</t>
    <rPh sb="0" eb="2">
      <t>シオアク</t>
    </rPh>
    <phoneticPr fontId="12"/>
  </si>
  <si>
    <t>福田</t>
    <rPh sb="0" eb="2">
      <t>フクダ</t>
    </rPh>
    <phoneticPr fontId="12"/>
  </si>
  <si>
    <t>下村</t>
    <rPh sb="0" eb="2">
      <t>シモムラ</t>
    </rPh>
    <phoneticPr fontId="12"/>
  </si>
  <si>
    <t>北詰</t>
    <rPh sb="0" eb="2">
      <t>キタヅメ</t>
    </rPh>
    <phoneticPr fontId="12"/>
  </si>
  <si>
    <t>マムシ</t>
    <phoneticPr fontId="12"/>
  </si>
  <si>
    <t>細</t>
    <rPh sb="0" eb="1">
      <t>ホソ</t>
    </rPh>
    <phoneticPr fontId="12"/>
  </si>
  <si>
    <t>中</t>
    <rPh sb="0" eb="1">
      <t>チュウ</t>
    </rPh>
    <phoneticPr fontId="12"/>
  </si>
  <si>
    <t>大</t>
    <rPh sb="0" eb="1">
      <t>ダイ</t>
    </rPh>
    <phoneticPr fontId="12"/>
  </si>
  <si>
    <t>チロリ</t>
    <phoneticPr fontId="12"/>
  </si>
  <si>
    <t>青ムシ</t>
    <rPh sb="0" eb="1">
      <t>アオ</t>
    </rPh>
    <phoneticPr fontId="12"/>
  </si>
  <si>
    <t>並</t>
    <rPh sb="0" eb="1">
      <t>ナ</t>
    </rPh>
    <phoneticPr fontId="12"/>
  </si>
  <si>
    <t>太い</t>
    <rPh sb="0" eb="1">
      <t>フト</t>
    </rPh>
    <phoneticPr fontId="12"/>
  </si>
  <si>
    <t>地ゴカイ</t>
    <rPh sb="0" eb="1">
      <t>ジ</t>
    </rPh>
    <phoneticPr fontId="12"/>
  </si>
  <si>
    <t>本コウジ</t>
    <rPh sb="0" eb="1">
      <t>ホン</t>
    </rPh>
    <phoneticPr fontId="12"/>
  </si>
  <si>
    <t>個数</t>
    <rPh sb="0" eb="2">
      <t>コスウ</t>
    </rPh>
    <phoneticPr fontId="12"/>
  </si>
  <si>
    <t>ユムシ</t>
    <phoneticPr fontId="12"/>
  </si>
  <si>
    <t>総計</t>
    <rPh sb="0" eb="2">
      <t>ソウケイ</t>
    </rPh>
    <phoneticPr fontId="12"/>
  </si>
  <si>
    <t>合　計</t>
    <rPh sb="0" eb="1">
      <t>ゴウ</t>
    </rPh>
    <rPh sb="2" eb="3">
      <t>ケイ</t>
    </rPh>
    <phoneticPr fontId="12"/>
  </si>
  <si>
    <t>◎5/31夫婦</t>
    <rPh sb="5" eb="7">
      <t>フウフ</t>
    </rPh>
    <phoneticPr fontId="1"/>
  </si>
  <si>
    <t>〇6/1</t>
    <phoneticPr fontId="1"/>
  </si>
  <si>
    <t>〇6/10</t>
    <phoneticPr fontId="1"/>
  </si>
  <si>
    <t>Ｘ</t>
    <phoneticPr fontId="1"/>
  </si>
  <si>
    <t>福田</t>
    <rPh sb="0" eb="2">
      <t>フクダ</t>
    </rPh>
    <phoneticPr fontId="1"/>
  </si>
  <si>
    <t>Ｘ6/11</t>
    <phoneticPr fontId="1"/>
  </si>
  <si>
    <t>〇6/19</t>
    <phoneticPr fontId="1"/>
  </si>
  <si>
    <t>〇6/19</t>
    <phoneticPr fontId="1"/>
  </si>
  <si>
    <t>エサ光様</t>
  </si>
  <si>
    <t>エサ予約申込み書</t>
  </si>
  <si>
    <t>三ツ星サーフＣ・Ｃ</t>
  </si>
  <si>
    <t>2024.7月　協会夜釣り・トーナメント大会　餌予約</t>
    <rPh sb="8" eb="10">
      <t>キョウカイ</t>
    </rPh>
    <rPh sb="10" eb="12">
      <t>ヨツ</t>
    </rPh>
    <phoneticPr fontId="12"/>
  </si>
  <si>
    <t>＊クラブ審査：8：45～対象魚3匹の長寸合計・・・・協会の審査に参加者全員協力ください。</t>
    <rPh sb="4" eb="6">
      <t>シンサ</t>
    </rPh>
    <rPh sb="12" eb="15">
      <t>タイショウギョ</t>
    </rPh>
    <rPh sb="16" eb="17">
      <t>ビキ</t>
    </rPh>
    <rPh sb="18" eb="20">
      <t>チョウスン</t>
    </rPh>
    <rPh sb="20" eb="22">
      <t>ゴウケイ</t>
    </rPh>
    <rPh sb="26" eb="28">
      <t>キョウカイ</t>
    </rPh>
    <rPh sb="29" eb="31">
      <t>シンサ</t>
    </rPh>
    <rPh sb="32" eb="35">
      <t>サンカシャ</t>
    </rPh>
    <rPh sb="35" eb="39">
      <t>ゼンインキョウリョク</t>
    </rPh>
    <phoneticPr fontId="12"/>
  </si>
  <si>
    <t>大会時間：7/13（土）16：00～　7/14（日）8：00</t>
    <rPh sb="10" eb="11">
      <t>ツチ</t>
    </rPh>
    <rPh sb="24" eb="25">
      <t>ニチ</t>
    </rPh>
    <phoneticPr fontId="12"/>
  </si>
  <si>
    <t>餌の入荷が少ないです、予約者は折り返し連絡ください。</t>
  </si>
  <si>
    <t>〆切：6/28</t>
    <phoneticPr fontId="12"/>
  </si>
  <si>
    <t>　担当：薬師寺</t>
    <rPh sb="4" eb="7">
      <t>ヤクシジ</t>
    </rPh>
    <phoneticPr fontId="12"/>
  </si>
  <si>
    <t>エサ光様：「エサ光」には7/13（土）14：00頃より順次受け取に伺います。</t>
    <rPh sb="17" eb="18">
      <t>ツチ</t>
    </rPh>
    <rPh sb="24" eb="25">
      <t>コロ</t>
    </rPh>
    <rPh sb="27" eb="29">
      <t>ジュンジ</t>
    </rPh>
    <rPh sb="29" eb="30">
      <t>ウ</t>
    </rPh>
    <rPh sb="31" eb="32">
      <t>トリ</t>
    </rPh>
    <rPh sb="33" eb="34">
      <t>ウカガ</t>
    </rPh>
    <phoneticPr fontId="12"/>
  </si>
  <si>
    <t>餌</t>
  </si>
  <si>
    <t>薬師寺</t>
  </si>
  <si>
    <t>渡辺</t>
  </si>
  <si>
    <t>上松</t>
  </si>
  <si>
    <t>古川</t>
  </si>
  <si>
    <t>北詰</t>
  </si>
  <si>
    <t>下村</t>
  </si>
  <si>
    <t>マムシ</t>
  </si>
  <si>
    <t>細</t>
  </si>
  <si>
    <t>中</t>
  </si>
  <si>
    <t>大</t>
  </si>
  <si>
    <t>チロリ</t>
  </si>
  <si>
    <t>青ムシ</t>
  </si>
  <si>
    <t>並</t>
  </si>
  <si>
    <t>太い</t>
  </si>
  <si>
    <t>地ゴカイ</t>
  </si>
  <si>
    <t>本コウジ</t>
  </si>
  <si>
    <t>個数</t>
  </si>
  <si>
    <t>ユムシ</t>
  </si>
  <si>
    <t>総計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</si>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</sst>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m&quot;月&quot;"/>
    <numFmt numFmtId="177" formatCode="mm&quot;月&quot;dd&quot;日&quot;"/>
    <numFmt numFmtId="178" formatCode="yyyy/mm/dd"/>
    <numFmt numFmtId="179" formatCode="#,##0_ ;[Red]\-#,##0\ "/>
  </numFmts>
  <fonts count="56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b/>
      <u/>
      <sz val="20"/>
      <color indexed="8"/>
      <name val="AR丸ゴシック体M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6"/>
      <color indexed="8"/>
      <name val="AR P丸ゴシック体M"/>
      <family val="3"/>
      <charset val="128"/>
    </font>
    <font>
      <b/>
      <sz val="20"/>
      <color indexed="8"/>
      <name val="AR P丸ゴシック体M"/>
      <family val="3"/>
      <charset val="128"/>
    </font>
    <font>
      <b/>
      <u/>
      <sz val="20"/>
      <name val="AR P丸ゴシック体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indexed="8"/>
      <name val="AR P丸ゴシック体M"/>
      <family val="3"/>
      <charset val="128"/>
    </font>
    <font>
      <sz val="18"/>
      <color rgb="FF000000"/>
      <name val="ＭＳ Ｐゴシック"/>
      <family val="3"/>
      <charset val="128"/>
    </font>
    <font>
      <b/>
      <u/>
      <sz val="20"/>
      <color rgb="FF000000"/>
      <name val="AR丸ゴシック体M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0"/>
      <name val="AR P丸ゴシック体M"/>
      <family val="3"/>
      <charset val="128"/>
    </font>
    <font>
      <b/>
      <sz val="20"/>
      <color rgb="FF000000"/>
      <name val="AR P丸ゴシック体M"/>
      <family val="3"/>
      <charset val="128"/>
    </font>
    <font>
      <b/>
      <u/>
      <sz val="12"/>
      <name val="AR P丸ゴシック体M"/>
      <family val="3"/>
      <charset val="128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4"/>
      <color rgb="FF000000"/>
      <name val="AR P丸ゴシック体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38" fontId="27" fillId="0" borderId="0" applyBorder="0" applyProtection="0">
      <alignment vertical="center"/>
    </xf>
    <xf numFmtId="0" fontId="27" fillId="0" borderId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quotePrefix="1">
      <alignment vertical="center"/>
    </xf>
    <xf numFmtId="0" fontId="4" fillId="0" borderId="1" xfId="0" applyFont="1" applyBorder="1">
      <alignment vertical="center"/>
    </xf>
    <xf numFmtId="0" fontId="10" fillId="0" borderId="0" xfId="1" applyFont="1">
      <alignment vertical="center"/>
    </xf>
    <xf numFmtId="0" fontId="13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0" xfId="1">
      <alignment vertical="center"/>
    </xf>
    <xf numFmtId="0" fontId="16" fillId="0" borderId="0" xfId="1" applyFont="1" applyAlignment="1">
      <alignment horizontal="left" vertical="center"/>
    </xf>
    <xf numFmtId="56" fontId="17" fillId="0" borderId="0" xfId="1" applyNumberFormat="1" applyFont="1" applyAlignment="1">
      <alignment horizontal="left"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2" fillId="0" borderId="0" xfId="1" applyFont="1">
      <alignment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24" fillId="3" borderId="12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/>
    </xf>
    <xf numFmtId="0" fontId="15" fillId="4" borderId="17" xfId="1" applyFont="1" applyFill="1" applyBorder="1" applyAlignment="1">
      <alignment horizontal="center" vertical="center"/>
    </xf>
    <xf numFmtId="0" fontId="25" fillId="0" borderId="18" xfId="1" applyFont="1" applyBorder="1">
      <alignment vertical="center"/>
    </xf>
    <xf numFmtId="0" fontId="25" fillId="0" borderId="19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38" fontId="15" fillId="4" borderId="21" xfId="2" applyFont="1" applyFill="1" applyBorder="1" applyAlignment="1">
      <alignment horizontal="center" vertical="center"/>
    </xf>
    <xf numFmtId="38" fontId="15" fillId="0" borderId="21" xfId="2" applyFont="1" applyBorder="1" applyAlignment="1">
      <alignment horizontal="center" vertical="center"/>
    </xf>
    <xf numFmtId="38" fontId="24" fillId="0" borderId="21" xfId="3" applyFont="1" applyBorder="1" applyAlignment="1" applyProtection="1">
      <alignment horizontal="center" vertical="center"/>
    </xf>
    <xf numFmtId="38" fontId="24" fillId="4" borderId="22" xfId="2" applyFont="1" applyFill="1" applyBorder="1" applyAlignment="1">
      <alignment horizontal="center" vertical="center"/>
    </xf>
    <xf numFmtId="38" fontId="15" fillId="4" borderId="22" xfId="2" applyFont="1" applyFill="1" applyBorder="1" applyAlignment="1">
      <alignment horizontal="center" vertical="center"/>
    </xf>
    <xf numFmtId="38" fontId="15" fillId="4" borderId="23" xfId="2" applyFont="1" applyFill="1" applyBorder="1" applyAlignment="1">
      <alignment horizontal="center" vertical="center"/>
    </xf>
    <xf numFmtId="38" fontId="15" fillId="4" borderId="24" xfId="2" applyFont="1" applyFill="1" applyBorder="1" applyAlignment="1">
      <alignment horizontal="center" vertical="center"/>
    </xf>
    <xf numFmtId="38" fontId="15" fillId="4" borderId="25" xfId="2" applyFont="1" applyFill="1" applyBorder="1" applyAlignment="1">
      <alignment horizontal="center" vertical="center"/>
    </xf>
    <xf numFmtId="38" fontId="15" fillId="4" borderId="26" xfId="2" applyFont="1" applyFill="1" applyBorder="1" applyAlignment="1">
      <alignment horizontal="center" vertical="center"/>
    </xf>
    <xf numFmtId="0" fontId="28" fillId="0" borderId="27" xfId="1" applyFont="1" applyBorder="1">
      <alignment vertical="center"/>
    </xf>
    <xf numFmtId="0" fontId="29" fillId="0" borderId="28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38" fontId="24" fillId="0" borderId="1" xfId="2" applyFont="1" applyBorder="1" applyAlignment="1">
      <alignment horizontal="center" vertical="center"/>
    </xf>
    <xf numFmtId="38" fontId="24" fillId="4" borderId="1" xfId="2" applyFont="1" applyFill="1" applyBorder="1" applyAlignment="1">
      <alignment horizontal="center" vertical="center"/>
    </xf>
    <xf numFmtId="38" fontId="24" fillId="0" borderId="1" xfId="3" applyFont="1" applyBorder="1" applyAlignment="1" applyProtection="1">
      <alignment horizontal="center" vertical="center"/>
    </xf>
    <xf numFmtId="38" fontId="15" fillId="4" borderId="6" xfId="2" applyFont="1" applyFill="1" applyBorder="1" applyAlignment="1">
      <alignment horizontal="center" vertical="center"/>
    </xf>
    <xf numFmtId="38" fontId="15" fillId="4" borderId="30" xfId="2" applyFont="1" applyFill="1" applyBorder="1" applyAlignment="1">
      <alignment horizontal="center" vertical="center"/>
    </xf>
    <xf numFmtId="38" fontId="15" fillId="4" borderId="28" xfId="2" applyFont="1" applyFill="1" applyBorder="1" applyAlignment="1">
      <alignment horizontal="center" vertical="center"/>
    </xf>
    <xf numFmtId="38" fontId="15" fillId="4" borderId="7" xfId="2" applyFont="1" applyFill="1" applyBorder="1" applyAlignment="1">
      <alignment horizontal="center" vertical="center"/>
    </xf>
    <xf numFmtId="38" fontId="15" fillId="4" borderId="31" xfId="2" applyFont="1" applyFill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38" fontId="24" fillId="5" borderId="29" xfId="3" applyFont="1" applyFill="1" applyBorder="1" applyAlignment="1" applyProtection="1">
      <alignment horizontal="center" vertical="center"/>
    </xf>
    <xf numFmtId="38" fontId="15" fillId="0" borderId="1" xfId="2" applyFont="1" applyBorder="1" applyAlignment="1">
      <alignment horizontal="center" vertical="center"/>
    </xf>
    <xf numFmtId="38" fontId="15" fillId="4" borderId="1" xfId="2" applyFont="1" applyFill="1" applyBorder="1" applyAlignment="1">
      <alignment horizontal="center" vertical="center"/>
    </xf>
    <xf numFmtId="38" fontId="30" fillId="5" borderId="29" xfId="3" applyFont="1" applyFill="1" applyBorder="1" applyAlignment="1" applyProtection="1">
      <alignment horizontal="center" vertical="center"/>
    </xf>
    <xf numFmtId="38" fontId="30" fillId="4" borderId="1" xfId="2" applyFont="1" applyFill="1" applyBorder="1" applyAlignment="1">
      <alignment horizontal="center" vertical="center"/>
    </xf>
    <xf numFmtId="38" fontId="30" fillId="0" borderId="1" xfId="2" applyFont="1" applyBorder="1" applyAlignment="1">
      <alignment horizontal="center" vertical="center"/>
    </xf>
    <xf numFmtId="38" fontId="30" fillId="0" borderId="1" xfId="3" applyFont="1" applyBorder="1" applyAlignment="1" applyProtection="1">
      <alignment horizontal="center" vertical="center"/>
    </xf>
    <xf numFmtId="38" fontId="30" fillId="4" borderId="6" xfId="2" applyFont="1" applyFill="1" applyBorder="1" applyAlignment="1">
      <alignment horizontal="center" vertical="center"/>
    </xf>
    <xf numFmtId="0" fontId="31" fillId="0" borderId="28" xfId="1" applyFont="1" applyBorder="1" applyAlignment="1">
      <alignment horizontal="center" vertical="center"/>
    </xf>
    <xf numFmtId="38" fontId="33" fillId="0" borderId="1" xfId="3" applyFont="1" applyBorder="1" applyAlignment="1" applyProtection="1">
      <alignment horizontal="center" vertical="center"/>
    </xf>
    <xf numFmtId="38" fontId="15" fillId="4" borderId="35" xfId="2" applyFont="1" applyFill="1" applyBorder="1" applyAlignment="1">
      <alignment horizontal="center" vertical="center"/>
    </xf>
    <xf numFmtId="38" fontId="15" fillId="4" borderId="36" xfId="2" applyFont="1" applyFill="1" applyBorder="1" applyAlignment="1">
      <alignment horizontal="center" vertical="center"/>
    </xf>
    <xf numFmtId="38" fontId="15" fillId="4" borderId="37" xfId="2" applyFont="1" applyFill="1" applyBorder="1" applyAlignment="1">
      <alignment horizontal="center" vertical="center"/>
    </xf>
    <xf numFmtId="0" fontId="34" fillId="0" borderId="28" xfId="1" applyFont="1" applyBorder="1" applyAlignment="1">
      <alignment horizontal="center" vertical="center"/>
    </xf>
    <xf numFmtId="0" fontId="31" fillId="0" borderId="39" xfId="1" applyFont="1" applyBorder="1" applyAlignment="1">
      <alignment horizontal="center" vertical="center"/>
    </xf>
    <xf numFmtId="38" fontId="24" fillId="0" borderId="29" xfId="2" applyFont="1" applyBorder="1" applyAlignment="1">
      <alignment horizontal="center" vertical="center"/>
    </xf>
    <xf numFmtId="38" fontId="24" fillId="0" borderId="6" xfId="2" applyFont="1" applyBorder="1" applyAlignment="1">
      <alignment horizontal="center" vertical="center"/>
    </xf>
    <xf numFmtId="38" fontId="24" fillId="0" borderId="28" xfId="2" applyFont="1" applyBorder="1" applyAlignment="1">
      <alignment horizontal="center" vertical="center"/>
    </xf>
    <xf numFmtId="38" fontId="24" fillId="0" borderId="7" xfId="2" applyFont="1" applyBorder="1" applyAlignment="1">
      <alignment horizontal="center" vertical="center"/>
    </xf>
    <xf numFmtId="38" fontId="24" fillId="0" borderId="31" xfId="2" applyFont="1" applyBorder="1" applyAlignment="1">
      <alignment horizontal="center" vertical="center"/>
    </xf>
    <xf numFmtId="38" fontId="24" fillId="4" borderId="40" xfId="2" applyFont="1" applyFill="1" applyBorder="1" applyAlignment="1">
      <alignment horizontal="center" vertical="center"/>
    </xf>
    <xf numFmtId="38" fontId="15" fillId="0" borderId="41" xfId="2" applyFont="1" applyBorder="1" applyAlignment="1">
      <alignment horizontal="center" vertical="center"/>
    </xf>
    <xf numFmtId="38" fontId="15" fillId="0" borderId="42" xfId="2" applyFont="1" applyBorder="1" applyAlignment="1">
      <alignment horizontal="center" vertical="center"/>
    </xf>
    <xf numFmtId="38" fontId="15" fillId="0" borderId="6" xfId="2" applyFont="1" applyBorder="1" applyAlignment="1">
      <alignment horizontal="center" vertical="center"/>
    </xf>
    <xf numFmtId="38" fontId="15" fillId="0" borderId="28" xfId="2" applyFont="1" applyBorder="1" applyAlignment="1">
      <alignment horizontal="center" vertical="center"/>
    </xf>
    <xf numFmtId="38" fontId="15" fillId="0" borderId="7" xfId="2" applyFont="1" applyBorder="1" applyAlignment="1">
      <alignment horizontal="center" vertical="center"/>
    </xf>
    <xf numFmtId="38" fontId="15" fillId="0" borderId="31" xfId="2" applyFont="1" applyBorder="1" applyAlignment="1">
      <alignment horizontal="center" vertical="center"/>
    </xf>
    <xf numFmtId="0" fontId="35" fillId="0" borderId="44" xfId="1" applyFont="1" applyBorder="1" applyAlignment="1">
      <alignment horizontal="center" vertical="center"/>
    </xf>
    <xf numFmtId="38" fontId="24" fillId="0" borderId="45" xfId="2" applyFont="1" applyBorder="1" applyAlignment="1">
      <alignment horizontal="center" vertical="center"/>
    </xf>
    <xf numFmtId="38" fontId="24" fillId="0" borderId="46" xfId="2" applyFont="1" applyBorder="1" applyAlignment="1">
      <alignment horizontal="center" vertical="center"/>
    </xf>
    <xf numFmtId="38" fontId="24" fillId="0" borderId="47" xfId="2" applyFont="1" applyBorder="1" applyAlignment="1">
      <alignment horizontal="center" vertical="center"/>
    </xf>
    <xf numFmtId="38" fontId="24" fillId="0" borderId="42" xfId="2" applyFont="1" applyBorder="1" applyAlignment="1">
      <alignment horizontal="center" vertical="center"/>
    </xf>
    <xf numFmtId="38" fontId="24" fillId="0" borderId="48" xfId="2" applyFont="1" applyBorder="1" applyAlignment="1">
      <alignment horizontal="center" vertical="center"/>
    </xf>
    <xf numFmtId="38" fontId="24" fillId="0" borderId="49" xfId="2" applyFont="1" applyBorder="1" applyAlignment="1">
      <alignment horizontal="center" vertical="center"/>
    </xf>
    <xf numFmtId="38" fontId="24" fillId="0" borderId="50" xfId="2" applyFont="1" applyBorder="1" applyAlignment="1">
      <alignment horizontal="center" vertical="center"/>
    </xf>
    <xf numFmtId="38" fontId="36" fillId="0" borderId="5" xfId="2" applyFont="1" applyBorder="1" applyAlignment="1">
      <alignment horizontal="center" vertical="center"/>
    </xf>
    <xf numFmtId="38" fontId="24" fillId="0" borderId="52" xfId="2" applyFont="1" applyBorder="1" applyAlignment="1">
      <alignment horizontal="center" vertical="center"/>
    </xf>
    <xf numFmtId="38" fontId="24" fillId="0" borderId="53" xfId="2" applyFont="1" applyBorder="1" applyAlignment="1">
      <alignment horizontal="center" vertical="center"/>
    </xf>
    <xf numFmtId="38" fontId="24" fillId="0" borderId="54" xfId="2" applyFont="1" applyBorder="1" applyAlignment="1">
      <alignment horizontal="center" vertical="center"/>
    </xf>
    <xf numFmtId="38" fontId="24" fillId="0" borderId="55" xfId="2" applyFont="1" applyBorder="1" applyAlignment="1">
      <alignment horizontal="center" vertical="center"/>
    </xf>
    <xf numFmtId="38" fontId="24" fillId="0" borderId="56" xfId="2" applyFont="1" applyBorder="1" applyAlignment="1">
      <alignment horizontal="center" vertical="center"/>
    </xf>
    <xf numFmtId="38" fontId="24" fillId="0" borderId="57" xfId="2" applyFont="1" applyBorder="1" applyAlignment="1">
      <alignment horizontal="center" vertical="center"/>
    </xf>
    <xf numFmtId="38" fontId="15" fillId="0" borderId="5" xfId="2" applyFont="1" applyBorder="1" applyAlignment="1">
      <alignment horizontal="center" vertical="center"/>
    </xf>
    <xf numFmtId="0" fontId="37" fillId="0" borderId="0" xfId="1" applyFont="1">
      <alignment vertical="center"/>
    </xf>
    <xf numFmtId="0" fontId="38" fillId="0" borderId="0" xfId="1" applyFont="1">
      <alignment vertical="center"/>
    </xf>
    <xf numFmtId="0" fontId="39" fillId="0" borderId="0" xfId="1" applyFont="1">
      <alignment vertical="center"/>
    </xf>
    <xf numFmtId="0" fontId="40" fillId="0" borderId="0" xfId="1" applyFont="1">
      <alignment vertical="center"/>
    </xf>
    <xf numFmtId="0" fontId="39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51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55" fontId="13" fillId="0" borderId="0" xfId="1" applyNumberFormat="1" applyFont="1" applyAlignment="1">
      <alignment horizontal="center" vertical="center"/>
    </xf>
    <xf numFmtId="14" fontId="21" fillId="0" borderId="0" xfId="1" quotePrefix="1" applyNumberFormat="1" applyFont="1" applyAlignment="1">
      <alignment horizontal="center" vertical="center"/>
    </xf>
    <xf numFmtId="14" fontId="21" fillId="0" borderId="0" xfId="1" applyNumberFormat="1" applyFont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left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5" fillId="0" borderId="33" xfId="1" applyFont="1" applyBorder="1" applyAlignment="1">
      <alignment horizontal="center" vertical="center"/>
    </xf>
    <xf numFmtId="0" fontId="25" fillId="0" borderId="32" xfId="1" applyFont="1" applyBorder="1" applyAlignment="1">
      <alignment horizontal="center" vertical="center"/>
    </xf>
    <xf numFmtId="0" fontId="31" fillId="0" borderId="27" xfId="1" applyFont="1" applyBorder="1" applyAlignment="1">
      <alignment horizontal="center" vertical="center"/>
    </xf>
    <xf numFmtId="0" fontId="32" fillId="0" borderId="33" xfId="1" applyFont="1" applyBorder="1" applyAlignment="1">
      <alignment horizontal="center" vertical="center"/>
    </xf>
    <xf numFmtId="0" fontId="32" fillId="0" borderId="34" xfId="1" applyFont="1" applyBorder="1" applyAlignment="1">
      <alignment horizontal="center" vertical="center"/>
    </xf>
    <xf numFmtId="0" fontId="34" fillId="0" borderId="38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1" fillId="0" borderId="43" xfId="1" applyFont="1" applyBorder="1" applyAlignment="1">
      <alignment horizontal="center" vertical="center"/>
    </xf>
    <xf numFmtId="0" fontId="41" fillId="0" borderId="0" xfId="4" applyFont="1">
      <alignment vertical="center"/>
    </xf>
    <xf numFmtId="0" fontId="42" fillId="0" borderId="2" xfId="4" applyFont="1" applyBorder="1" applyAlignment="1">
      <alignment horizontal="left" vertical="center"/>
    </xf>
    <xf numFmtId="0" fontId="41" fillId="0" borderId="3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/>
    </xf>
    <xf numFmtId="0" fontId="43" fillId="0" borderId="5" xfId="4" applyFont="1" applyBorder="1" applyAlignment="1">
      <alignment horizontal="center" vertical="center"/>
    </xf>
    <xf numFmtId="0" fontId="43" fillId="0" borderId="0" xfId="4" applyFont="1" applyAlignment="1">
      <alignment horizontal="center" vertical="center"/>
    </xf>
    <xf numFmtId="176" fontId="41" fillId="0" borderId="0" xfId="4" applyNumberFormat="1" applyFont="1" applyAlignment="1">
      <alignment horizontal="center" vertical="center"/>
    </xf>
    <xf numFmtId="0" fontId="27" fillId="0" borderId="0" xfId="4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7" fillId="0" borderId="0" xfId="4">
      <alignment vertical="center"/>
    </xf>
    <xf numFmtId="0" fontId="44" fillId="0" borderId="0" xfId="4" applyFont="1" applyAlignment="1">
      <alignment horizontal="left" vertical="center"/>
    </xf>
    <xf numFmtId="177" fontId="45" fillId="0" borderId="0" xfId="4" applyNumberFormat="1" applyFont="1" applyAlignment="1">
      <alignment horizontal="left" vertical="center"/>
    </xf>
    <xf numFmtId="0" fontId="18" fillId="0" borderId="0" xfId="4" applyFont="1">
      <alignment vertical="center"/>
    </xf>
    <xf numFmtId="0" fontId="46" fillId="0" borderId="0" xfId="4" applyFont="1">
      <alignment vertical="center"/>
    </xf>
    <xf numFmtId="0" fontId="47" fillId="0" borderId="0" xfId="4" applyFont="1">
      <alignment vertical="center"/>
    </xf>
    <xf numFmtId="0" fontId="35" fillId="0" borderId="0" xfId="4" applyFont="1">
      <alignment vertical="center"/>
    </xf>
    <xf numFmtId="0" fontId="30" fillId="0" borderId="0" xfId="4" applyFont="1">
      <alignment vertical="center"/>
    </xf>
    <xf numFmtId="178" fontId="27" fillId="0" borderId="0" xfId="4" applyNumberFormat="1" applyAlignment="1">
      <alignment horizontal="center" vertical="center"/>
    </xf>
    <xf numFmtId="0" fontId="22" fillId="0" borderId="0" xfId="4" applyFont="1">
      <alignment vertical="center"/>
    </xf>
    <xf numFmtId="0" fontId="48" fillId="0" borderId="0" xfId="4" applyFont="1" applyAlignment="1">
      <alignment horizontal="center" vertical="center"/>
    </xf>
    <xf numFmtId="0" fontId="30" fillId="0" borderId="1" xfId="4" applyFont="1" applyBorder="1" applyAlignment="1">
      <alignment horizontal="center" vertical="center"/>
    </xf>
    <xf numFmtId="0" fontId="49" fillId="0" borderId="0" xfId="4" applyFont="1">
      <alignment vertical="center"/>
    </xf>
    <xf numFmtId="0" fontId="49" fillId="0" borderId="0" xfId="4" applyFont="1" applyAlignment="1">
      <alignment horizontal="center" vertical="center"/>
    </xf>
    <xf numFmtId="0" fontId="50" fillId="0" borderId="0" xfId="4" applyFont="1">
      <alignment vertical="center"/>
    </xf>
    <xf numFmtId="0" fontId="30" fillId="0" borderId="0" xfId="4" applyFont="1" applyAlignment="1">
      <alignment horizontal="left" vertical="center"/>
    </xf>
    <xf numFmtId="0" fontId="30" fillId="0" borderId="8" xfId="4" applyFont="1" applyBorder="1" applyAlignment="1">
      <alignment horizontal="left" vertical="center"/>
    </xf>
    <xf numFmtId="0" fontId="33" fillId="0" borderId="58" xfId="4" applyFont="1" applyBorder="1" applyAlignment="1">
      <alignment horizontal="center" vertical="center"/>
    </xf>
    <xf numFmtId="0" fontId="33" fillId="5" borderId="11" xfId="4" applyFont="1" applyFill="1" applyBorder="1" applyAlignment="1">
      <alignment horizontal="center" vertical="center"/>
    </xf>
    <xf numFmtId="0" fontId="24" fillId="5" borderId="12" xfId="4" applyFont="1" applyFill="1" applyBorder="1" applyAlignment="1">
      <alignment horizontal="center" vertical="center"/>
    </xf>
    <xf numFmtId="0" fontId="33" fillId="5" borderId="12" xfId="4" applyFont="1" applyFill="1" applyBorder="1" applyAlignment="1">
      <alignment horizontal="center" vertical="center"/>
    </xf>
    <xf numFmtId="0" fontId="33" fillId="5" borderId="15" xfId="4" applyFont="1" applyFill="1" applyBorder="1" applyAlignment="1">
      <alignment horizontal="center" vertical="center"/>
    </xf>
    <xf numFmtId="0" fontId="51" fillId="5" borderId="16" xfId="4" applyFont="1" applyFill="1" applyBorder="1" applyAlignment="1">
      <alignment horizontal="center" vertical="center"/>
    </xf>
    <xf numFmtId="0" fontId="33" fillId="5" borderId="16" xfId="4" applyFont="1" applyFill="1" applyBorder="1" applyAlignment="1">
      <alignment horizontal="center" vertical="center"/>
    </xf>
    <xf numFmtId="0" fontId="33" fillId="5" borderId="17" xfId="4" applyFont="1" applyFill="1" applyBorder="1" applyAlignment="1">
      <alignment horizontal="center" vertical="center"/>
    </xf>
    <xf numFmtId="0" fontId="25" fillId="0" borderId="18" xfId="4" applyFont="1" applyBorder="1">
      <alignment vertical="center"/>
    </xf>
    <xf numFmtId="0" fontId="25" fillId="0" borderId="19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38" fontId="33" fillId="5" borderId="21" xfId="3" applyFont="1" applyFill="1" applyBorder="1" applyAlignment="1" applyProtection="1">
      <alignment horizontal="center" vertical="center"/>
    </xf>
    <xf numFmtId="38" fontId="33" fillId="0" borderId="21" xfId="3" applyFont="1" applyBorder="1" applyAlignment="1" applyProtection="1">
      <alignment horizontal="center" vertical="center"/>
    </xf>
    <xf numFmtId="38" fontId="24" fillId="5" borderId="22" xfId="3" applyFont="1" applyFill="1" applyBorder="1" applyAlignment="1" applyProtection="1">
      <alignment horizontal="center" vertical="center"/>
    </xf>
    <xf numFmtId="38" fontId="33" fillId="5" borderId="23" xfId="3" applyFont="1" applyFill="1" applyBorder="1" applyAlignment="1" applyProtection="1">
      <alignment horizontal="center" vertical="center"/>
    </xf>
    <xf numFmtId="38" fontId="33" fillId="5" borderId="24" xfId="3" applyFont="1" applyFill="1" applyBorder="1" applyAlignment="1" applyProtection="1">
      <alignment horizontal="center" vertical="center"/>
    </xf>
    <xf numFmtId="38" fontId="33" fillId="5" borderId="25" xfId="3" applyFont="1" applyFill="1" applyBorder="1" applyAlignment="1" applyProtection="1">
      <alignment horizontal="center" vertical="center"/>
    </xf>
    <xf numFmtId="38" fontId="33" fillId="5" borderId="26" xfId="3" applyFont="1" applyFill="1" applyBorder="1" applyAlignment="1" applyProtection="1">
      <alignment horizontal="center" vertical="center"/>
    </xf>
    <xf numFmtId="0" fontId="28" fillId="0" borderId="27" xfId="4" applyFont="1" applyBorder="1">
      <alignment vertical="center"/>
    </xf>
    <xf numFmtId="0" fontId="29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38" fontId="24" fillId="5" borderId="1" xfId="3" applyFont="1" applyFill="1" applyBorder="1" applyAlignment="1" applyProtection="1">
      <alignment horizontal="center" vertical="center"/>
    </xf>
    <xf numFmtId="38" fontId="33" fillId="5" borderId="6" xfId="3" applyFont="1" applyFill="1" applyBorder="1" applyAlignment="1" applyProtection="1">
      <alignment horizontal="center" vertical="center"/>
    </xf>
    <xf numFmtId="38" fontId="33" fillId="5" borderId="19" xfId="3" applyFont="1" applyFill="1" applyBorder="1" applyAlignment="1" applyProtection="1">
      <alignment horizontal="center" vertical="center"/>
    </xf>
    <xf numFmtId="38" fontId="33" fillId="5" borderId="7" xfId="3" applyFont="1" applyFill="1" applyBorder="1" applyAlignment="1" applyProtection="1">
      <alignment horizontal="center" vertical="center"/>
    </xf>
    <xf numFmtId="38" fontId="33" fillId="5" borderId="1" xfId="3" applyFont="1" applyFill="1" applyBorder="1" applyAlignment="1" applyProtection="1">
      <alignment horizontal="center" vertical="center"/>
    </xf>
    <xf numFmtId="38" fontId="33" fillId="5" borderId="31" xfId="3" applyFont="1" applyFill="1" applyBorder="1" applyAlignment="1" applyProtection="1">
      <alignment horizontal="center" vertical="center"/>
    </xf>
    <xf numFmtId="0" fontId="28" fillId="0" borderId="32" xfId="4" applyFont="1" applyBorder="1" applyAlignment="1">
      <alignment horizontal="center" vertical="center"/>
    </xf>
    <xf numFmtId="38" fontId="33" fillId="5" borderId="28" xfId="3" applyFont="1" applyFill="1" applyBorder="1" applyAlignment="1" applyProtection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49" fillId="0" borderId="27" xfId="4" applyFont="1" applyBorder="1" applyAlignment="1">
      <alignment horizontal="center" vertical="center"/>
    </xf>
    <xf numFmtId="0" fontId="49" fillId="0" borderId="28" xfId="4" applyFont="1" applyBorder="1" applyAlignment="1">
      <alignment horizontal="center" vertical="center"/>
    </xf>
    <xf numFmtId="0" fontId="32" fillId="0" borderId="59" xfId="4" applyFont="1" applyBorder="1" applyAlignment="1">
      <alignment horizontal="center" vertical="center"/>
    </xf>
    <xf numFmtId="38" fontId="33" fillId="5" borderId="36" xfId="3" applyFont="1" applyFill="1" applyBorder="1" applyAlignment="1" applyProtection="1">
      <alignment horizontal="center" vertical="center"/>
    </xf>
    <xf numFmtId="38" fontId="33" fillId="5" borderId="41" xfId="3" applyFont="1" applyFill="1" applyBorder="1" applyAlignment="1" applyProtection="1">
      <alignment horizontal="center" vertical="center"/>
    </xf>
    <xf numFmtId="38" fontId="33" fillId="5" borderId="37" xfId="3" applyFont="1" applyFill="1" applyBorder="1" applyAlignment="1" applyProtection="1">
      <alignment horizontal="center" vertical="center"/>
    </xf>
    <xf numFmtId="0" fontId="52" fillId="0" borderId="27" xfId="4" applyFont="1" applyBorder="1" applyAlignment="1">
      <alignment horizontal="center" vertical="center"/>
    </xf>
    <xf numFmtId="0" fontId="52" fillId="0" borderId="28" xfId="4" applyFont="1" applyBorder="1" applyAlignment="1">
      <alignment horizontal="center" vertical="center"/>
    </xf>
    <xf numFmtId="0" fontId="49" fillId="0" borderId="39" xfId="4" applyFont="1" applyBorder="1" applyAlignment="1">
      <alignment horizontal="center" vertical="center"/>
    </xf>
    <xf numFmtId="38" fontId="24" fillId="0" borderId="29" xfId="3" applyFont="1" applyBorder="1" applyAlignment="1" applyProtection="1">
      <alignment horizontal="center" vertical="center"/>
    </xf>
    <xf numFmtId="38" fontId="24" fillId="0" borderId="6" xfId="3" applyFont="1" applyBorder="1" applyAlignment="1" applyProtection="1">
      <alignment horizontal="center" vertical="center"/>
    </xf>
    <xf numFmtId="38" fontId="24" fillId="0" borderId="28" xfId="3" applyFont="1" applyBorder="1" applyAlignment="1" applyProtection="1">
      <alignment horizontal="center" vertical="center"/>
    </xf>
    <xf numFmtId="38" fontId="24" fillId="0" borderId="7" xfId="3" applyFont="1" applyBorder="1" applyAlignment="1" applyProtection="1">
      <alignment horizontal="center" vertical="center"/>
    </xf>
    <xf numFmtId="38" fontId="24" fillId="0" borderId="31" xfId="3" applyFont="1" applyBorder="1" applyAlignment="1" applyProtection="1">
      <alignment horizontal="center" vertical="center"/>
    </xf>
    <xf numFmtId="0" fontId="49" fillId="0" borderId="43" xfId="4" applyFont="1" applyBorder="1" applyAlignment="1">
      <alignment horizontal="center" vertical="center"/>
    </xf>
    <xf numFmtId="38" fontId="24" fillId="5" borderId="40" xfId="3" applyFont="1" applyFill="1" applyBorder="1" applyAlignment="1" applyProtection="1">
      <alignment horizontal="center" vertical="center"/>
    </xf>
    <xf numFmtId="38" fontId="33" fillId="0" borderId="41" xfId="3" applyFont="1" applyBorder="1" applyAlignment="1" applyProtection="1">
      <alignment horizontal="center" vertical="center"/>
    </xf>
    <xf numFmtId="38" fontId="33" fillId="0" borderId="42" xfId="3" applyFont="1" applyBorder="1" applyAlignment="1" applyProtection="1">
      <alignment horizontal="center" vertical="center"/>
    </xf>
    <xf numFmtId="38" fontId="33" fillId="0" borderId="28" xfId="3" applyFont="1" applyBorder="1" applyAlignment="1" applyProtection="1">
      <alignment horizontal="center" vertical="center"/>
    </xf>
    <xf numFmtId="38" fontId="33" fillId="0" borderId="7" xfId="3" applyFont="1" applyBorder="1" applyAlignment="1" applyProtection="1">
      <alignment horizontal="center" vertical="center"/>
    </xf>
    <xf numFmtId="38" fontId="33" fillId="0" borderId="31" xfId="3" applyFont="1" applyBorder="1" applyAlignment="1" applyProtection="1">
      <alignment horizontal="center" vertical="center"/>
    </xf>
    <xf numFmtId="179" fontId="35" fillId="0" borderId="44" xfId="4" applyNumberFormat="1" applyFont="1" applyBorder="1" applyAlignment="1">
      <alignment horizontal="center" vertical="center"/>
    </xf>
    <xf numFmtId="38" fontId="24" fillId="0" borderId="46" xfId="3" applyFont="1" applyBorder="1" applyAlignment="1" applyProtection="1">
      <alignment horizontal="center" vertical="center"/>
    </xf>
    <xf numFmtId="38" fontId="24" fillId="0" borderId="47" xfId="3" applyFont="1" applyBorder="1" applyAlignment="1" applyProtection="1">
      <alignment horizontal="center" vertical="center"/>
    </xf>
    <xf numFmtId="38" fontId="24" fillId="0" borderId="35" xfId="3" applyFont="1" applyBorder="1" applyAlignment="1" applyProtection="1">
      <alignment horizontal="center" vertical="center"/>
    </xf>
    <xf numFmtId="38" fontId="24" fillId="0" borderId="49" xfId="3" applyFont="1" applyBorder="1" applyAlignment="1" applyProtection="1">
      <alignment horizontal="center" vertical="center"/>
    </xf>
    <xf numFmtId="38" fontId="24" fillId="0" borderId="50" xfId="3" applyFont="1" applyBorder="1" applyAlignment="1" applyProtection="1">
      <alignment horizontal="center" vertical="center"/>
    </xf>
    <xf numFmtId="38" fontId="53" fillId="0" borderId="5" xfId="3" applyFont="1" applyBorder="1" applyAlignment="1" applyProtection="1">
      <alignment horizontal="center" vertical="center"/>
    </xf>
    <xf numFmtId="0" fontId="49" fillId="0" borderId="3" xfId="4" applyFont="1" applyBorder="1" applyAlignment="1">
      <alignment horizontal="center" vertical="center"/>
    </xf>
    <xf numFmtId="38" fontId="24" fillId="0" borderId="53" xfId="3" applyFont="1" applyBorder="1" applyAlignment="1" applyProtection="1">
      <alignment horizontal="center" vertical="center"/>
    </xf>
    <xf numFmtId="38" fontId="24" fillId="0" borderId="54" xfId="3" applyFont="1" applyBorder="1" applyAlignment="1" applyProtection="1">
      <alignment horizontal="center" vertical="center"/>
    </xf>
    <xf numFmtId="38" fontId="24" fillId="0" borderId="60" xfId="3" applyFont="1" applyBorder="1" applyAlignment="1" applyProtection="1">
      <alignment horizontal="center" vertical="center"/>
    </xf>
    <xf numFmtId="38" fontId="24" fillId="0" borderId="57" xfId="3" applyFont="1" applyBorder="1" applyAlignment="1" applyProtection="1">
      <alignment horizontal="center" vertical="center"/>
    </xf>
    <xf numFmtId="38" fontId="33" fillId="0" borderId="5" xfId="3" applyFont="1" applyBorder="1" applyAlignment="1" applyProtection="1">
      <alignment horizontal="center" vertical="center"/>
    </xf>
    <xf numFmtId="0" fontId="54" fillId="0" borderId="0" xfId="4" applyFont="1">
      <alignment vertical="center"/>
    </xf>
    <xf numFmtId="0" fontId="53" fillId="0" borderId="0" xfId="4" applyFont="1">
      <alignment vertical="center"/>
    </xf>
    <xf numFmtId="0" fontId="55" fillId="0" borderId="0" xfId="4" applyFont="1">
      <alignment vertical="center"/>
    </xf>
    <xf numFmtId="0" fontId="53" fillId="0" borderId="0" xfId="4" applyFont="1" applyAlignment="1">
      <alignment horizontal="center" vertical="center"/>
    </xf>
    <xf numFmtId="0" fontId="44" fillId="0" borderId="0" xfId="4" applyFont="1">
      <alignment vertical="center"/>
    </xf>
  </cellXfs>
  <cellStyles count="5">
    <cellStyle name="Excel Built-in Comma [0] 1" xfId="3" xr:uid="{91063436-BBD2-4FFE-880C-2C9C893D7576}"/>
    <cellStyle name="桁区切り 2" xfId="2" xr:uid="{540F9B2F-ED09-413C-B4C5-3794109D1AA1}"/>
    <cellStyle name="標準" xfId="0" builtinId="0"/>
    <cellStyle name="標準 2" xfId="1" xr:uid="{81FCD078-E2F2-45CE-AEB2-D0E5E77C8A3D}"/>
    <cellStyle name="標準 3" xfId="4" xr:uid="{CB9983F1-C211-4434-921D-4FBC56E32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54</xdr:row>
      <xdr:rowOff>91440</xdr:rowOff>
    </xdr:from>
    <xdr:to>
      <xdr:col>9</xdr:col>
      <xdr:colOff>160020</xdr:colOff>
      <xdr:row>56</xdr:row>
      <xdr:rowOff>91440</xdr:rowOff>
    </xdr:to>
    <xdr:sp macro="" textlink="">
      <xdr:nvSpPr>
        <xdr:cNvPr id="1048" name="Line 12">
          <a:extLst>
            <a:ext uri="{FF2B5EF4-FFF2-40B4-BE49-F238E27FC236}">
              <a16:creationId xmlns:a16="http://schemas.microsoft.com/office/drawing/2014/main" id="{48245694-5086-4AB7-AE60-EE78F5E98128}"/>
            </a:ext>
          </a:extLst>
        </xdr:cNvPr>
        <xdr:cNvSpPr>
          <a:spLocks noChangeShapeType="1"/>
        </xdr:cNvSpPr>
      </xdr:nvSpPr>
      <xdr:spPr bwMode="auto">
        <a:xfrm flipH="1" flipV="1">
          <a:off x="3375660" y="8900160"/>
          <a:ext cx="183642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10</xdr:col>
      <xdr:colOff>557686</xdr:colOff>
      <xdr:row>78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955F81D-A4DC-BAF3-9828-CB3AD490F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50080"/>
          <a:ext cx="6348886" cy="871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Normal="100" workbookViewId="0">
      <selection activeCell="B16" sqref="B16"/>
    </sheetView>
  </sheetViews>
  <sheetFormatPr defaultRowHeight="13.2"/>
  <cols>
    <col min="1" max="1" width="4.33203125" style="1" customWidth="1"/>
    <col min="2" max="2" width="9.109375" style="1" customWidth="1"/>
    <col min="3" max="3" width="10.6640625" style="1" customWidth="1"/>
    <col min="4" max="4" width="9.109375" style="1" customWidth="1"/>
    <col min="5" max="5" width="10.6640625" style="1" customWidth="1"/>
    <col min="6" max="6" width="6.88671875" style="1" customWidth="1"/>
    <col min="7" max="7" width="10.6640625" style="1" customWidth="1"/>
    <col min="8" max="8" width="3.44140625" style="1" customWidth="1"/>
    <col min="9" max="9" width="10.6640625" style="1" customWidth="1"/>
    <col min="10" max="11" width="8.88671875" style="1"/>
    <col min="12" max="12" width="1.33203125" style="1" customWidth="1"/>
    <col min="13" max="16384" width="8.88671875" style="1"/>
  </cols>
  <sheetData>
    <row r="1" spans="1:11" ht="19.2">
      <c r="A1" s="109" t="s">
        <v>13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I2" s="9" t="s">
        <v>14</v>
      </c>
    </row>
    <row r="3" spans="1:11">
      <c r="I3" s="2" t="s">
        <v>3</v>
      </c>
    </row>
    <row r="4" spans="1:11">
      <c r="I4" s="2" t="s">
        <v>9</v>
      </c>
    </row>
    <row r="6" spans="1:11">
      <c r="A6" s="3" t="s">
        <v>15</v>
      </c>
    </row>
    <row r="7" spans="1:11">
      <c r="A7" s="3" t="s">
        <v>2</v>
      </c>
    </row>
    <row r="8" spans="1:11" ht="14.4">
      <c r="A8" s="3" t="s">
        <v>10</v>
      </c>
    </row>
    <row r="10" spans="1:11">
      <c r="B10" s="4" t="s">
        <v>1</v>
      </c>
      <c r="C10" s="4" t="s">
        <v>0</v>
      </c>
      <c r="D10" s="4" t="s">
        <v>1</v>
      </c>
      <c r="E10" s="4" t="s">
        <v>0</v>
      </c>
      <c r="F10" s="4" t="s">
        <v>1</v>
      </c>
      <c r="G10" s="4" t="s">
        <v>0</v>
      </c>
      <c r="H10" s="4"/>
      <c r="I10" s="4"/>
    </row>
    <row r="11" spans="1:11">
      <c r="B11" s="5" t="s">
        <v>8</v>
      </c>
      <c r="C11" s="6" t="s">
        <v>59</v>
      </c>
      <c r="D11" s="10" t="s">
        <v>19</v>
      </c>
      <c r="E11" s="6" t="s">
        <v>63</v>
      </c>
      <c r="F11" s="5"/>
      <c r="G11" s="6"/>
      <c r="H11" s="7"/>
      <c r="I11" s="7"/>
    </row>
    <row r="12" spans="1:11">
      <c r="B12" s="10" t="s">
        <v>5</v>
      </c>
      <c r="C12" s="6" t="s">
        <v>22</v>
      </c>
      <c r="D12" s="10" t="s">
        <v>60</v>
      </c>
      <c r="E12" s="6" t="s">
        <v>61</v>
      </c>
      <c r="F12" s="7"/>
      <c r="G12" s="6"/>
      <c r="H12" s="7"/>
      <c r="I12" s="7"/>
    </row>
    <row r="13" spans="1:11">
      <c r="B13" s="10" t="s">
        <v>6</v>
      </c>
      <c r="C13" s="6" t="s">
        <v>57</v>
      </c>
      <c r="D13" s="10" t="s">
        <v>7</v>
      </c>
      <c r="E13" s="6" t="s">
        <v>58</v>
      </c>
      <c r="F13" s="7"/>
      <c r="G13" s="6"/>
      <c r="H13" s="7"/>
      <c r="I13" s="7"/>
    </row>
    <row r="14" spans="1:11">
      <c r="B14" s="10" t="s">
        <v>12</v>
      </c>
      <c r="C14" s="6" t="s">
        <v>62</v>
      </c>
      <c r="D14" s="10"/>
      <c r="E14" s="6"/>
      <c r="F14" s="7"/>
      <c r="G14" s="6"/>
      <c r="H14" s="7"/>
      <c r="I14" s="7"/>
    </row>
    <row r="15" spans="1:11">
      <c r="B15" s="10" t="s">
        <v>4</v>
      </c>
      <c r="C15" s="6" t="s">
        <v>56</v>
      </c>
      <c r="D15" s="10"/>
      <c r="E15" s="7"/>
      <c r="F15" s="7"/>
      <c r="G15" s="6"/>
      <c r="H15" s="7"/>
      <c r="I15" s="7"/>
    </row>
    <row r="16" spans="1:11">
      <c r="B16" s="10"/>
      <c r="C16" s="6"/>
      <c r="D16" s="10"/>
      <c r="E16" s="7"/>
      <c r="F16" s="7"/>
      <c r="G16" s="6"/>
      <c r="H16" s="7"/>
      <c r="I16" s="7"/>
    </row>
    <row r="17" spans="2:9">
      <c r="B17" s="10"/>
      <c r="C17" s="6"/>
      <c r="D17" s="10"/>
      <c r="E17" s="7"/>
      <c r="F17" s="7"/>
      <c r="G17" s="6"/>
      <c r="H17" s="7"/>
      <c r="I17" s="7"/>
    </row>
    <row r="18" spans="2:9">
      <c r="B18" s="10"/>
      <c r="C18" s="6"/>
      <c r="D18" s="10"/>
      <c r="E18" s="7"/>
      <c r="F18" s="7"/>
      <c r="G18" s="6"/>
      <c r="H18" s="7"/>
      <c r="I18" s="7"/>
    </row>
    <row r="19" spans="2:9">
      <c r="B19" s="3" t="s">
        <v>11</v>
      </c>
    </row>
    <row r="20" spans="2:9" ht="14.4">
      <c r="B20" s="3" t="s">
        <v>21</v>
      </c>
    </row>
    <row r="21" spans="2:9">
      <c r="B21" s="3" t="s">
        <v>16</v>
      </c>
    </row>
    <row r="22" spans="2:9">
      <c r="B22" s="3" t="s">
        <v>17</v>
      </c>
    </row>
    <row r="23" spans="2:9">
      <c r="B23" s="3" t="s">
        <v>18</v>
      </c>
    </row>
    <row r="24" spans="2:9">
      <c r="B24" s="8" t="s">
        <v>20</v>
      </c>
    </row>
  </sheetData>
  <mergeCells count="1">
    <mergeCell ref="A1:K1"/>
  </mergeCells>
  <phoneticPr fontId="1"/>
  <pageMargins left="0.75" right="0.22" top="0.79" bottom="0.25" header="0.4" footer="0.15"/>
  <pageSetup paperSize="9" orientation="portrait" horizontalDpi="4294967293" verticalDpi="0" r:id="rId1"/>
  <headerFooter alignWithMargins="0">
    <oddFooter>&amp;C&amp;P/&amp;N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B790-0D6B-44A2-9B17-A557A21614A7}">
  <dimension ref="A1:O27"/>
  <sheetViews>
    <sheetView zoomScaleNormal="100" workbookViewId="0">
      <selection activeCell="A3" sqref="A3"/>
    </sheetView>
  </sheetViews>
  <sheetFormatPr defaultRowHeight="13.2"/>
  <cols>
    <col min="1" max="1" width="8.88671875" style="18"/>
    <col min="2" max="2" width="7.44140625" style="16" customWidth="1"/>
    <col min="3" max="3" width="6.5546875" style="18" customWidth="1"/>
    <col min="4" max="10" width="8.6640625" style="16" customWidth="1"/>
    <col min="11" max="11" width="8.6640625" style="18" customWidth="1"/>
    <col min="12" max="12" width="8.6640625" style="16" customWidth="1"/>
    <col min="13" max="14" width="8.6640625" style="18" customWidth="1"/>
    <col min="15" max="15" width="13.109375" style="18" customWidth="1"/>
    <col min="16" max="16" width="8.6640625" style="18" customWidth="1"/>
    <col min="17" max="16384" width="8.88671875" style="18"/>
  </cols>
  <sheetData>
    <row r="1" spans="1:14" ht="32.549999999999997" customHeight="1" thickBot="1">
      <c r="A1" s="11"/>
      <c r="B1" s="113" t="s">
        <v>23</v>
      </c>
      <c r="C1" s="113"/>
      <c r="D1" s="113"/>
      <c r="E1" s="114"/>
      <c r="F1" s="12"/>
      <c r="G1" s="13" t="s">
        <v>24</v>
      </c>
      <c r="H1" s="14"/>
      <c r="I1" s="15"/>
      <c r="J1" s="115"/>
      <c r="K1" s="115"/>
      <c r="M1" s="17" t="s">
        <v>25</v>
      </c>
    </row>
    <row r="2" spans="1:14" ht="33" customHeight="1">
      <c r="B2" s="19"/>
      <c r="C2" s="20"/>
      <c r="D2" s="21" t="s">
        <v>26</v>
      </c>
      <c r="E2" s="21"/>
      <c r="F2" s="21"/>
      <c r="G2" s="21"/>
      <c r="H2" s="21"/>
      <c r="I2" s="21"/>
      <c r="J2" s="21"/>
      <c r="K2" s="21"/>
      <c r="L2" s="21"/>
    </row>
    <row r="3" spans="1:14" ht="18.75" customHeight="1">
      <c r="B3" s="22"/>
      <c r="C3" s="22"/>
      <c r="D3" s="22"/>
      <c r="E3" s="23" t="s">
        <v>27</v>
      </c>
      <c r="F3" s="23"/>
      <c r="G3" s="23"/>
      <c r="H3" s="23"/>
      <c r="I3" s="23"/>
      <c r="J3" s="23"/>
      <c r="K3" s="23"/>
      <c r="M3" s="116" t="s">
        <v>28</v>
      </c>
      <c r="N3" s="117"/>
    </row>
    <row r="4" spans="1:14" ht="21.75" customHeight="1">
      <c r="B4" s="24" t="s">
        <v>29</v>
      </c>
      <c r="C4" s="24"/>
      <c r="D4" s="24"/>
      <c r="E4" s="24"/>
      <c r="F4" s="24"/>
      <c r="G4" s="24"/>
      <c r="H4" s="118" t="s">
        <v>30</v>
      </c>
      <c r="I4" s="119"/>
      <c r="J4" s="24"/>
      <c r="M4" s="25" t="s">
        <v>31</v>
      </c>
      <c r="N4" s="26"/>
    </row>
    <row r="5" spans="1:14" ht="40.799999999999997" customHeight="1" thickBot="1">
      <c r="B5" s="120" t="s">
        <v>32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ht="28.5" customHeight="1" thickBot="1">
      <c r="B6" s="121" t="s">
        <v>33</v>
      </c>
      <c r="C6" s="122"/>
      <c r="D6" s="27" t="s">
        <v>34</v>
      </c>
      <c r="E6" s="28" t="s">
        <v>35</v>
      </c>
      <c r="F6" s="29" t="s">
        <v>36</v>
      </c>
      <c r="G6" s="29" t="s">
        <v>37</v>
      </c>
      <c r="H6" s="29" t="s">
        <v>38</v>
      </c>
      <c r="I6" s="30" t="s">
        <v>39</v>
      </c>
      <c r="J6" s="31" t="s">
        <v>40</v>
      </c>
      <c r="K6" s="32" t="s">
        <v>41</v>
      </c>
      <c r="L6" s="33"/>
      <c r="M6" s="34"/>
      <c r="N6" s="35"/>
    </row>
    <row r="7" spans="1:14" ht="23.1" customHeight="1" thickTop="1">
      <c r="B7" s="36" t="s">
        <v>42</v>
      </c>
      <c r="C7" s="37" t="s">
        <v>43</v>
      </c>
      <c r="D7" s="38"/>
      <c r="E7" s="39"/>
      <c r="F7" s="40"/>
      <c r="G7" s="39"/>
      <c r="H7" s="41"/>
      <c r="I7" s="42"/>
      <c r="J7" s="43"/>
      <c r="K7" s="44"/>
      <c r="L7" s="45"/>
      <c r="M7" s="46"/>
      <c r="N7" s="47"/>
    </row>
    <row r="8" spans="1:14" ht="23.1" customHeight="1">
      <c r="B8" s="48" t="s">
        <v>42</v>
      </c>
      <c r="C8" s="49" t="s">
        <v>44</v>
      </c>
      <c r="D8" s="50"/>
      <c r="E8" s="51"/>
      <c r="F8" s="51"/>
      <c r="G8" s="52"/>
      <c r="H8" s="53"/>
      <c r="I8" s="54"/>
      <c r="J8" s="55"/>
      <c r="K8" s="56"/>
      <c r="L8" s="57"/>
      <c r="M8" s="57"/>
      <c r="N8" s="58"/>
    </row>
    <row r="9" spans="1:14" ht="23.1" customHeight="1">
      <c r="B9" s="48" t="s">
        <v>42</v>
      </c>
      <c r="C9" s="59" t="s">
        <v>45</v>
      </c>
      <c r="D9" s="60"/>
      <c r="E9" s="61"/>
      <c r="F9" s="61"/>
      <c r="G9" s="62"/>
      <c r="H9" s="53"/>
      <c r="I9" s="54"/>
      <c r="J9" s="54"/>
      <c r="K9" s="56"/>
      <c r="L9" s="57"/>
      <c r="M9" s="57"/>
      <c r="N9" s="58"/>
    </row>
    <row r="10" spans="1:14" ht="23.1" customHeight="1">
      <c r="B10" s="123" t="s">
        <v>46</v>
      </c>
      <c r="C10" s="124"/>
      <c r="D10" s="63"/>
      <c r="E10" s="64"/>
      <c r="F10" s="65"/>
      <c r="G10" s="64"/>
      <c r="H10" s="66"/>
      <c r="I10" s="67"/>
      <c r="J10" s="67"/>
      <c r="K10" s="56"/>
      <c r="L10" s="57"/>
      <c r="M10" s="57"/>
      <c r="N10" s="58"/>
    </row>
    <row r="11" spans="1:14" ht="23.1" customHeight="1">
      <c r="B11" s="125" t="s">
        <v>47</v>
      </c>
      <c r="C11" s="68" t="s">
        <v>48</v>
      </c>
      <c r="D11" s="60"/>
      <c r="E11" s="61"/>
      <c r="F11" s="61"/>
      <c r="G11" s="62"/>
      <c r="H11" s="53"/>
      <c r="I11" s="54"/>
      <c r="J11" s="54"/>
      <c r="K11" s="56"/>
      <c r="L11" s="57"/>
      <c r="M11" s="57"/>
      <c r="N11" s="58"/>
    </row>
    <row r="12" spans="1:14" ht="23.1" customHeight="1">
      <c r="B12" s="125"/>
      <c r="C12" s="68" t="s">
        <v>49</v>
      </c>
      <c r="D12" s="60"/>
      <c r="E12" s="61"/>
      <c r="F12" s="51"/>
      <c r="G12" s="52"/>
      <c r="H12" s="53"/>
      <c r="I12" s="54"/>
      <c r="J12" s="54"/>
      <c r="K12" s="56"/>
      <c r="L12" s="57"/>
      <c r="M12" s="57"/>
      <c r="N12" s="58"/>
    </row>
    <row r="13" spans="1:14" ht="23.1" customHeight="1">
      <c r="B13" s="126" t="s">
        <v>50</v>
      </c>
      <c r="C13" s="127"/>
      <c r="D13" s="60"/>
      <c r="E13" s="52"/>
      <c r="F13" s="61"/>
      <c r="G13" s="62"/>
      <c r="H13" s="69"/>
      <c r="I13" s="54"/>
      <c r="J13" s="54"/>
      <c r="K13" s="70"/>
      <c r="L13" s="71"/>
      <c r="M13" s="71"/>
      <c r="N13" s="72"/>
    </row>
    <row r="14" spans="1:14" ht="23.1" customHeight="1">
      <c r="B14" s="128" t="s">
        <v>51</v>
      </c>
      <c r="C14" s="73" t="s">
        <v>52</v>
      </c>
      <c r="D14" s="60"/>
      <c r="E14" s="61"/>
      <c r="F14" s="61"/>
      <c r="G14" s="62"/>
      <c r="H14" s="61"/>
      <c r="I14" s="54"/>
      <c r="J14" s="54"/>
      <c r="K14" s="70"/>
      <c r="L14" s="71"/>
      <c r="M14" s="71"/>
      <c r="N14" s="72"/>
    </row>
    <row r="15" spans="1:14" ht="23.1" customHeight="1">
      <c r="B15" s="129"/>
      <c r="C15" s="74">
        <v>280</v>
      </c>
      <c r="D15" s="75"/>
      <c r="E15" s="51"/>
      <c r="F15" s="51"/>
      <c r="G15" s="51"/>
      <c r="H15" s="51"/>
      <c r="I15" s="76"/>
      <c r="J15" s="76"/>
      <c r="K15" s="77"/>
      <c r="L15" s="78"/>
      <c r="M15" s="51"/>
      <c r="N15" s="79"/>
    </row>
    <row r="16" spans="1:14" ht="23.1" customHeight="1" thickBot="1">
      <c r="B16" s="125" t="s">
        <v>53</v>
      </c>
      <c r="C16" s="73" t="s">
        <v>52</v>
      </c>
      <c r="D16" s="80"/>
      <c r="E16" s="81"/>
      <c r="F16" s="81"/>
      <c r="G16" s="81"/>
      <c r="H16" s="81"/>
      <c r="I16" s="82"/>
      <c r="J16" s="83"/>
      <c r="K16" s="84"/>
      <c r="L16" s="85"/>
      <c r="M16" s="61"/>
      <c r="N16" s="86"/>
    </row>
    <row r="17" spans="2:15" ht="23.1" customHeight="1" thickBot="1">
      <c r="B17" s="130"/>
      <c r="C17" s="87">
        <v>250</v>
      </c>
      <c r="D17" s="88">
        <f>D16*C17</f>
        <v>0</v>
      </c>
      <c r="E17" s="89">
        <f>E16*C17</f>
        <v>0</v>
      </c>
      <c r="F17" s="89">
        <f>SUM(F16*C17)</f>
        <v>0</v>
      </c>
      <c r="G17" s="89">
        <f t="shared" ref="G17:N17" si="0">G16*E17</f>
        <v>0</v>
      </c>
      <c r="H17" s="89">
        <f t="shared" si="0"/>
        <v>0</v>
      </c>
      <c r="I17" s="90">
        <f t="shared" si="0"/>
        <v>0</v>
      </c>
      <c r="J17" s="91">
        <f t="shared" si="0"/>
        <v>0</v>
      </c>
      <c r="K17" s="92">
        <f t="shared" si="0"/>
        <v>0</v>
      </c>
      <c r="L17" s="93">
        <f t="shared" si="0"/>
        <v>0</v>
      </c>
      <c r="M17" s="89">
        <f t="shared" si="0"/>
        <v>0</v>
      </c>
      <c r="N17" s="94">
        <f t="shared" si="0"/>
        <v>0</v>
      </c>
      <c r="O17" s="95" t="s">
        <v>54</v>
      </c>
    </row>
    <row r="18" spans="2:15" ht="28.05" customHeight="1" thickTop="1" thickBot="1">
      <c r="B18" s="111" t="s">
        <v>55</v>
      </c>
      <c r="C18" s="112"/>
      <c r="D18" s="96">
        <f>SUM(D7:D13)+D15+D17</f>
        <v>0</v>
      </c>
      <c r="E18" s="97">
        <f t="shared" ref="E18:N18" si="1">SUM(E7:E13)+E15+E17</f>
        <v>0</v>
      </c>
      <c r="F18" s="97">
        <f t="shared" si="1"/>
        <v>0</v>
      </c>
      <c r="G18" s="97">
        <f t="shared" si="1"/>
        <v>0</v>
      </c>
      <c r="H18" s="97">
        <f t="shared" si="1"/>
        <v>0</v>
      </c>
      <c r="I18" s="98">
        <f t="shared" si="1"/>
        <v>0</v>
      </c>
      <c r="J18" s="99">
        <f t="shared" si="1"/>
        <v>0</v>
      </c>
      <c r="K18" s="100">
        <f t="shared" si="1"/>
        <v>0</v>
      </c>
      <c r="L18" s="101">
        <f t="shared" si="1"/>
        <v>0</v>
      </c>
      <c r="M18" s="97">
        <f t="shared" si="1"/>
        <v>0</v>
      </c>
      <c r="N18" s="97">
        <f t="shared" si="1"/>
        <v>0</v>
      </c>
      <c r="O18" s="102">
        <f>SUM(D18:N18)</f>
        <v>0</v>
      </c>
    </row>
    <row r="19" spans="2:15" ht="34.5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2:15" ht="16.5" customHeight="1">
      <c r="B20" s="104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</row>
    <row r="21" spans="2:15" ht="25.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7"/>
    </row>
    <row r="22" spans="2:15" ht="25.5" customHeight="1">
      <c r="B22" s="108"/>
      <c r="C22" s="108"/>
      <c r="D22" s="108"/>
      <c r="E22" s="108"/>
      <c r="F22" s="108"/>
      <c r="G22" s="108"/>
      <c r="H22" s="108"/>
      <c r="I22" s="108"/>
      <c r="J22" s="108"/>
      <c r="K22" s="106"/>
    </row>
    <row r="23" spans="2:15" ht="25.5" customHeight="1"/>
    <row r="24" spans="2:15" ht="25.5" customHeight="1"/>
    <row r="25" spans="2:15" ht="25.5" customHeight="1"/>
    <row r="26" spans="2:15" ht="25.5" customHeight="1"/>
    <row r="27" spans="2:15" ht="25.5" customHeight="1"/>
  </sheetData>
  <mergeCells count="12">
    <mergeCell ref="B18:C18"/>
    <mergeCell ref="B1:E1"/>
    <mergeCell ref="J1:K1"/>
    <mergeCell ref="M3:N3"/>
    <mergeCell ref="H4:I4"/>
    <mergeCell ref="B5:N5"/>
    <mergeCell ref="B6:C6"/>
    <mergeCell ref="B10:C10"/>
    <mergeCell ref="B11:B12"/>
    <mergeCell ref="B13:C13"/>
    <mergeCell ref="B14:B15"/>
    <mergeCell ref="B16:B17"/>
  </mergeCells>
  <phoneticPr fontId="1"/>
  <printOptions horizontalCentered="1" verticalCentered="1"/>
  <pageMargins left="0.15748031496062992" right="0.27559055118110237" top="0.39370078740157483" bottom="0.35433070866141736" header="0.31496062992125984" footer="0.31496062992125984"/>
  <pageSetup paperSize="9" orientation="landscape" horizontalDpi="4294967293" verticalDpi="0" r:id="rId1"/>
  <headerFooter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FDB6F-3C02-4C82-8DAD-A81DA10C0849}">
  <dimension ref="A1:O28"/>
  <sheetViews>
    <sheetView topLeftCell="A7" zoomScaleNormal="100" workbookViewId="0">
      <selection activeCell="D21" sqref="D21"/>
    </sheetView>
  </sheetViews>
  <sheetFormatPr defaultColWidth="8.5546875" defaultRowHeight="13.2"/>
  <cols>
    <col min="1" max="1" width="8.5546875" style="140"/>
    <col min="2" max="2" width="7.44140625" style="138" customWidth="1"/>
    <col min="3" max="3" width="6.5546875" style="140" customWidth="1"/>
    <col min="4" max="10" width="8.6640625" style="138" customWidth="1"/>
    <col min="11" max="11" width="8.6640625" style="140" customWidth="1"/>
    <col min="12" max="12" width="8.6640625" style="138" customWidth="1"/>
    <col min="13" max="14" width="8.6640625" style="140" customWidth="1"/>
    <col min="15" max="15" width="9.6640625" style="140" customWidth="1"/>
    <col min="16" max="16" width="8.6640625" style="140" customWidth="1"/>
    <col min="17" max="16384" width="8.5546875" style="140"/>
  </cols>
  <sheetData>
    <row r="1" spans="1:14" ht="32.25" customHeight="1" thickBot="1">
      <c r="A1" s="131"/>
      <c r="B1" s="132" t="s">
        <v>64</v>
      </c>
      <c r="C1" s="132"/>
      <c r="D1" s="132"/>
      <c r="E1" s="132"/>
      <c r="F1" s="133"/>
      <c r="G1" s="134" t="s">
        <v>65</v>
      </c>
      <c r="H1" s="135"/>
      <c r="I1" s="136"/>
      <c r="J1" s="137"/>
      <c r="K1" s="137"/>
      <c r="M1" s="139" t="s">
        <v>66</v>
      </c>
    </row>
    <row r="2" spans="1:14" ht="33" customHeight="1">
      <c r="B2" s="141"/>
      <c r="C2" s="142"/>
      <c r="D2" s="143" t="s">
        <v>67</v>
      </c>
      <c r="E2" s="143"/>
      <c r="F2" s="143"/>
      <c r="G2" s="143"/>
      <c r="H2" s="143"/>
      <c r="I2" s="143"/>
      <c r="J2" s="143"/>
      <c r="K2" s="143"/>
      <c r="L2" s="143"/>
    </row>
    <row r="3" spans="1:14" ht="21.45" customHeight="1">
      <c r="B3" s="141"/>
      <c r="C3" s="142"/>
      <c r="D3" s="144" t="s">
        <v>68</v>
      </c>
      <c r="E3" s="144"/>
      <c r="F3" s="144"/>
      <c r="G3" s="144"/>
      <c r="H3" s="144"/>
      <c r="I3" s="144"/>
      <c r="J3" s="144"/>
      <c r="K3" s="144"/>
      <c r="L3" s="144"/>
      <c r="M3" s="145"/>
    </row>
    <row r="4" spans="1:14" ht="18.75" customHeight="1">
      <c r="B4" s="146"/>
      <c r="C4" s="146"/>
      <c r="D4" s="146"/>
      <c r="E4" s="147" t="s">
        <v>69</v>
      </c>
      <c r="F4" s="147"/>
      <c r="G4" s="147"/>
      <c r="H4" s="147"/>
      <c r="I4" s="147"/>
      <c r="J4" s="147"/>
      <c r="K4" s="147"/>
      <c r="M4" s="148">
        <v>45471</v>
      </c>
      <c r="N4" s="148"/>
    </row>
    <row r="5" spans="1:14" ht="21.75" customHeight="1">
      <c r="B5" s="149" t="s">
        <v>70</v>
      </c>
      <c r="C5" s="149"/>
      <c r="D5" s="149"/>
      <c r="E5" s="149"/>
      <c r="F5" s="149"/>
      <c r="G5" s="149"/>
      <c r="H5" s="150"/>
      <c r="I5" s="150"/>
      <c r="J5" s="149"/>
      <c r="K5" s="151" t="s">
        <v>71</v>
      </c>
      <c r="L5" s="151"/>
      <c r="M5" s="152" t="s">
        <v>72</v>
      </c>
      <c r="N5" s="153"/>
    </row>
    <row r="6" spans="1:14" ht="19.5" customHeight="1" thickBot="1">
      <c r="B6" s="154" t="s">
        <v>73</v>
      </c>
      <c r="C6" s="155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ht="28.5" customHeight="1" thickBot="1">
      <c r="B7" s="157" t="s">
        <v>74</v>
      </c>
      <c r="C7" s="157"/>
      <c r="D7" s="158" t="s">
        <v>75</v>
      </c>
      <c r="E7" s="159" t="s">
        <v>76</v>
      </c>
      <c r="F7" s="160" t="s">
        <v>77</v>
      </c>
      <c r="G7" s="160" t="s">
        <v>78</v>
      </c>
      <c r="H7" s="160" t="s">
        <v>79</v>
      </c>
      <c r="I7" s="161" t="s">
        <v>80</v>
      </c>
      <c r="J7" s="161"/>
      <c r="K7" s="162"/>
      <c r="L7" s="160"/>
      <c r="M7" s="163"/>
      <c r="N7" s="164"/>
    </row>
    <row r="8" spans="1:14" ht="22.5" customHeight="1" thickTop="1">
      <c r="B8" s="165" t="s">
        <v>81</v>
      </c>
      <c r="C8" s="166" t="s">
        <v>82</v>
      </c>
      <c r="D8" s="167">
        <v>2000</v>
      </c>
      <c r="E8" s="168">
        <v>2000</v>
      </c>
      <c r="F8" s="169"/>
      <c r="G8" s="168">
        <v>2000</v>
      </c>
      <c r="H8" s="41">
        <v>2000</v>
      </c>
      <c r="I8" s="170"/>
      <c r="J8" s="171"/>
      <c r="K8" s="172"/>
      <c r="L8" s="168"/>
      <c r="M8" s="173"/>
      <c r="N8" s="174"/>
    </row>
    <row r="9" spans="1:14" ht="22.5" customHeight="1">
      <c r="B9" s="175" t="s">
        <v>81</v>
      </c>
      <c r="C9" s="176" t="s">
        <v>83</v>
      </c>
      <c r="D9" s="177"/>
      <c r="E9" s="53"/>
      <c r="F9" s="53"/>
      <c r="G9" s="178"/>
      <c r="H9" s="53"/>
      <c r="I9" s="179"/>
      <c r="J9" s="180"/>
      <c r="K9" s="181"/>
      <c r="L9" s="182"/>
      <c r="M9" s="181"/>
      <c r="N9" s="183"/>
    </row>
    <row r="10" spans="1:14" ht="22.5" customHeight="1">
      <c r="B10" s="175" t="s">
        <v>81</v>
      </c>
      <c r="C10" s="184" t="s">
        <v>84</v>
      </c>
      <c r="D10" s="60"/>
      <c r="E10" s="69"/>
      <c r="F10" s="69"/>
      <c r="G10" s="182"/>
      <c r="H10" s="53"/>
      <c r="I10" s="179"/>
      <c r="J10" s="185"/>
      <c r="K10" s="181"/>
      <c r="L10" s="182"/>
      <c r="M10" s="181"/>
      <c r="N10" s="183"/>
    </row>
    <row r="11" spans="1:14" ht="22.5" customHeight="1">
      <c r="B11" s="186" t="s">
        <v>85</v>
      </c>
      <c r="C11" s="186"/>
      <c r="D11" s="60"/>
      <c r="E11" s="178">
        <v>2000</v>
      </c>
      <c r="F11" s="69"/>
      <c r="G11" s="182"/>
      <c r="H11" s="53"/>
      <c r="I11" s="179"/>
      <c r="J11" s="185"/>
      <c r="K11" s="181"/>
      <c r="L11" s="182"/>
      <c r="M11" s="181"/>
      <c r="N11" s="183"/>
    </row>
    <row r="12" spans="1:14" ht="22.5" customHeight="1">
      <c r="B12" s="187" t="s">
        <v>86</v>
      </c>
      <c r="C12" s="188" t="s">
        <v>87</v>
      </c>
      <c r="D12" s="60">
        <v>500</v>
      </c>
      <c r="E12" s="69">
        <v>500</v>
      </c>
      <c r="F12" s="69">
        <v>1000</v>
      </c>
      <c r="G12" s="182">
        <v>1000</v>
      </c>
      <c r="H12" s="53"/>
      <c r="I12" s="179">
        <v>1000</v>
      </c>
      <c r="J12" s="185"/>
      <c r="K12" s="181"/>
      <c r="L12" s="182"/>
      <c r="M12" s="181"/>
      <c r="N12" s="183"/>
    </row>
    <row r="13" spans="1:14" ht="22.5" customHeight="1">
      <c r="B13" s="187"/>
      <c r="C13" s="188" t="s">
        <v>88</v>
      </c>
      <c r="D13" s="60"/>
      <c r="E13" s="69"/>
      <c r="F13" s="53"/>
      <c r="G13" s="178"/>
      <c r="H13" s="53"/>
      <c r="I13" s="179"/>
      <c r="J13" s="185"/>
      <c r="K13" s="181"/>
      <c r="L13" s="182"/>
      <c r="M13" s="181"/>
      <c r="N13" s="183"/>
    </row>
    <row r="14" spans="1:14" ht="22.5" customHeight="1">
      <c r="B14" s="189" t="s">
        <v>89</v>
      </c>
      <c r="C14" s="189"/>
      <c r="D14" s="60">
        <v>300</v>
      </c>
      <c r="E14" s="178"/>
      <c r="F14" s="69"/>
      <c r="G14" s="182"/>
      <c r="H14" s="69">
        <v>500</v>
      </c>
      <c r="I14" s="179"/>
      <c r="J14" s="185"/>
      <c r="K14" s="190"/>
      <c r="L14" s="191"/>
      <c r="M14" s="190"/>
      <c r="N14" s="192"/>
    </row>
    <row r="15" spans="1:14" ht="22.5" customHeight="1">
      <c r="B15" s="193" t="s">
        <v>90</v>
      </c>
      <c r="C15" s="194" t="s">
        <v>91</v>
      </c>
      <c r="D15" s="60"/>
      <c r="E15" s="69"/>
      <c r="F15" s="69"/>
      <c r="G15" s="182"/>
      <c r="H15" s="69"/>
      <c r="I15" s="179"/>
      <c r="J15" s="185"/>
      <c r="K15" s="190"/>
      <c r="L15" s="191"/>
      <c r="M15" s="190"/>
      <c r="N15" s="192"/>
    </row>
    <row r="16" spans="1:14" ht="22.5" customHeight="1">
      <c r="B16" s="193"/>
      <c r="C16" s="195">
        <v>280</v>
      </c>
      <c r="D16" s="196"/>
      <c r="E16" s="53"/>
      <c r="F16" s="53"/>
      <c r="G16" s="53"/>
      <c r="H16" s="53"/>
      <c r="I16" s="197"/>
      <c r="J16" s="198"/>
      <c r="K16" s="199"/>
      <c r="L16" s="53"/>
      <c r="M16" s="53"/>
      <c r="N16" s="200"/>
    </row>
    <row r="17" spans="2:15" ht="22.5" customHeight="1" thickBot="1">
      <c r="B17" s="201" t="s">
        <v>92</v>
      </c>
      <c r="C17" s="194" t="s">
        <v>91</v>
      </c>
      <c r="D17" s="202">
        <v>3</v>
      </c>
      <c r="E17" s="203"/>
      <c r="F17" s="203"/>
      <c r="G17" s="203"/>
      <c r="H17" s="203"/>
      <c r="I17" s="204"/>
      <c r="J17" s="205"/>
      <c r="K17" s="206"/>
      <c r="L17" s="69"/>
      <c r="M17" s="69"/>
      <c r="N17" s="207"/>
    </row>
    <row r="18" spans="2:15" ht="22.5" customHeight="1" thickBot="1">
      <c r="B18" s="201"/>
      <c r="C18" s="208">
        <v>250</v>
      </c>
      <c r="D18" s="209">
        <f>SUM(D17*C18)</f>
        <v>750</v>
      </c>
      <c r="E18" s="209">
        <f>E17*C18</f>
        <v>0</v>
      </c>
      <c r="F18" s="209">
        <f>SUM(F17*C18)</f>
        <v>0</v>
      </c>
      <c r="G18" s="209">
        <f t="shared" ref="G18:N18" si="0">G17*E18</f>
        <v>0</v>
      </c>
      <c r="H18" s="209">
        <f t="shared" si="0"/>
        <v>0</v>
      </c>
      <c r="I18" s="210">
        <f t="shared" si="0"/>
        <v>0</v>
      </c>
      <c r="J18" s="211">
        <f t="shared" si="0"/>
        <v>0</v>
      </c>
      <c r="K18" s="212">
        <f t="shared" si="0"/>
        <v>0</v>
      </c>
      <c r="L18" s="209">
        <f t="shared" si="0"/>
        <v>0</v>
      </c>
      <c r="M18" s="209">
        <f t="shared" si="0"/>
        <v>0</v>
      </c>
      <c r="N18" s="213">
        <f t="shared" si="0"/>
        <v>0</v>
      </c>
      <c r="O18" s="214" t="s">
        <v>93</v>
      </c>
    </row>
    <row r="19" spans="2:15" ht="27.75" customHeight="1" thickTop="1" thickBot="1">
      <c r="B19" s="215" t="s">
        <v>94</v>
      </c>
      <c r="C19" s="215"/>
      <c r="D19" s="216">
        <f t="shared" ref="D19:N19" si="1">SUM(D8:D14)+D16+D18</f>
        <v>3550</v>
      </c>
      <c r="E19" s="216">
        <f t="shared" si="1"/>
        <v>4500</v>
      </c>
      <c r="F19" s="216">
        <f t="shared" si="1"/>
        <v>1000</v>
      </c>
      <c r="G19" s="216">
        <f t="shared" si="1"/>
        <v>3000</v>
      </c>
      <c r="H19" s="216">
        <f t="shared" si="1"/>
        <v>2500</v>
      </c>
      <c r="I19" s="217">
        <f t="shared" si="1"/>
        <v>1000</v>
      </c>
      <c r="J19" s="218">
        <f t="shared" si="1"/>
        <v>0</v>
      </c>
      <c r="K19" s="219">
        <f t="shared" si="1"/>
        <v>0</v>
      </c>
      <c r="L19" s="216">
        <f t="shared" si="1"/>
        <v>0</v>
      </c>
      <c r="M19" s="216">
        <f t="shared" si="1"/>
        <v>0</v>
      </c>
      <c r="N19" s="216">
        <f t="shared" si="1"/>
        <v>0</v>
      </c>
      <c r="O19" s="220">
        <f>SUM(D19:N19)</f>
        <v>15550</v>
      </c>
    </row>
    <row r="20" spans="2:15" ht="34.5" customHeight="1"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</row>
    <row r="21" spans="2:15" ht="16.5" customHeight="1">
      <c r="B21" s="221"/>
      <c r="C21" s="221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</row>
    <row r="22" spans="2:15" ht="25.5" customHeight="1"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4"/>
    </row>
    <row r="23" spans="2:15" ht="25.5" customHeight="1">
      <c r="B23" s="225"/>
      <c r="C23" s="225"/>
      <c r="D23" s="225"/>
      <c r="E23" s="225"/>
      <c r="F23" s="225"/>
      <c r="G23" s="225"/>
      <c r="H23" s="225"/>
      <c r="I23" s="225"/>
      <c r="J23" s="225"/>
      <c r="K23" s="223"/>
    </row>
    <row r="24" spans="2:15" ht="25.5" customHeight="1"/>
    <row r="25" spans="2:15" ht="25.5" customHeight="1"/>
    <row r="26" spans="2:15" ht="25.5" customHeight="1"/>
    <row r="27" spans="2:15" ht="25.5" customHeight="1"/>
    <row r="28" spans="2:15" ht="25.5" customHeight="1"/>
  </sheetData>
  <mergeCells count="11">
    <mergeCell ref="B12:B13"/>
    <mergeCell ref="B14:C14"/>
    <mergeCell ref="B15:B16"/>
    <mergeCell ref="B17:B18"/>
    <mergeCell ref="B19:C19"/>
    <mergeCell ref="B1:E1"/>
    <mergeCell ref="J1:K1"/>
    <mergeCell ref="M4:N4"/>
    <mergeCell ref="K5:L5"/>
    <mergeCell ref="B7:C7"/>
    <mergeCell ref="B11:C11"/>
  </mergeCells>
  <phoneticPr fontId="1"/>
  <printOptions horizontalCentered="1" verticalCentered="1"/>
  <pageMargins left="0.15763888888888899" right="0.27569444444444402" top="0.39374999999999999" bottom="0.35416666666666702" header="0.31527777777777799" footer="0.511811023622047"/>
  <pageSetup paperSize="9" orientation="landscape" horizontalDpi="300" verticalDpi="300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案内</vt:lpstr>
      <vt:lpstr>餌予約連絡用</vt:lpstr>
      <vt:lpstr>エサ予約発注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塩飽雅裕</dc:creator>
  <cp:lastModifiedBy>雅裕 塩飽</cp:lastModifiedBy>
  <cp:lastPrinted>2024-05-29T20:53:52Z</cp:lastPrinted>
  <dcterms:created xsi:type="dcterms:W3CDTF">2011-06-15T14:04:26Z</dcterms:created>
  <dcterms:modified xsi:type="dcterms:W3CDTF">2024-06-27T07:18:31Z</dcterms:modified>
</cp:coreProperties>
</file>